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oogle Drive\OCTOPUS PSP\Original logiciel\"/>
    </mc:Choice>
  </mc:AlternateContent>
  <bookViews>
    <workbookView xWindow="0" yWindow="0" windowWidth="25200" windowHeight="11835"/>
  </bookViews>
  <sheets>
    <sheet name="Accueil" sheetId="2" r:id="rId1"/>
    <sheet name="Procédure de remplissage" sheetId="6" r:id="rId2"/>
    <sheet name="Données administratives" sheetId="1" r:id="rId3"/>
    <sheet name="Epreuves" sheetId="3" r:id="rId4"/>
    <sheet name="Temps qualificatifs" sheetId="5" state="hidden" r:id="rId5"/>
    <sheet name="Commentaires" sheetId="4" r:id="rId6"/>
    <sheet name="Noms" sheetId="7" state="veryHidden" r:id="rId7"/>
  </sheets>
  <definedNames>
    <definedName name="Accueil_1">Accueil!$B$5</definedName>
    <definedName name="Accueil_2">Accueil!$B$7</definedName>
    <definedName name="Accueil_3">Accueil!$B$9</definedName>
    <definedName name="Club">'Données administratives'!$C$2</definedName>
    <definedName name="Club_Long">'Données administratives'!$C$3</definedName>
    <definedName name="DateEvent">'Données administratives'!$N$3</definedName>
    <definedName name="Departement">'Données administratives'!$G$3</definedName>
    <definedName name="ListeYes">Epreuves!$AT$2:$AT$3</definedName>
    <definedName name="Nom_1">Noms!$B$1</definedName>
    <definedName name="Nom_2">Noms!$B$2</definedName>
    <definedName name="Nom_3">Noms!$B$3</definedName>
    <definedName name="Nom_4">Noms!$B$4</definedName>
    <definedName name="Nom_5">Noms!$B$5</definedName>
    <definedName name="Nom_6">Noms!$B$6</definedName>
    <definedName name="Nom_7">Noms!$B$7</definedName>
    <definedName name="Nom_8">Noms!$B$8</definedName>
    <definedName name="Nom_Compet">Accueil!$A$3</definedName>
    <definedName name="Nom_Departement">'Données administratives'!$H$3</definedName>
    <definedName name="Num_FFESSM">'Données administratives'!$E$2</definedName>
    <definedName name="Pays">'Données administratives'!$K$2</definedName>
    <definedName name="Region">'Données administratives'!$K$3</definedName>
    <definedName name="Tableau1">'Données administratives'!$B$4:$K$306</definedName>
    <definedName name="Tableau2">Epreuves!$B$2:$AR$304</definedName>
    <definedName name="TexteDateEvent">Accueil!$C$4</definedName>
    <definedName name="Version">Accueil!$A$1</definedName>
    <definedName name="Ville">'Données administratives'!$G$2</definedName>
  </definedNames>
  <calcPr calcId="162913"/>
</workbook>
</file>

<file path=xl/calcChain.xml><?xml version="1.0" encoding="utf-8"?>
<calcChain xmlns="http://schemas.openxmlformats.org/spreadsheetml/2006/main">
  <c r="L81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8" i="1"/>
  <c r="L7" i="1"/>
  <c r="AR2" i="3" l="1"/>
  <c r="AE2" i="3" l="1"/>
  <c r="AD2" i="3"/>
  <c r="AB2" i="3"/>
  <c r="AA2" i="3"/>
  <c r="Y2" i="3"/>
  <c r="X2" i="3"/>
  <c r="AF304" i="3"/>
  <c r="AC304" i="3"/>
  <c r="Z304" i="3"/>
  <c r="AF303" i="3"/>
  <c r="AC303" i="3"/>
  <c r="Z303" i="3"/>
  <c r="AF302" i="3"/>
  <c r="AC302" i="3"/>
  <c r="Z302" i="3"/>
  <c r="AF301" i="3"/>
  <c r="AC301" i="3"/>
  <c r="Z301" i="3"/>
  <c r="AF300" i="3"/>
  <c r="AC300" i="3"/>
  <c r="Z300" i="3"/>
  <c r="AF299" i="3"/>
  <c r="AC299" i="3"/>
  <c r="Z299" i="3"/>
  <c r="AF298" i="3"/>
  <c r="AC298" i="3"/>
  <c r="Z298" i="3"/>
  <c r="AF297" i="3"/>
  <c r="AC297" i="3"/>
  <c r="Z297" i="3"/>
  <c r="AF296" i="3"/>
  <c r="AC296" i="3"/>
  <c r="Z296" i="3"/>
  <c r="AF295" i="3"/>
  <c r="AC295" i="3"/>
  <c r="Z295" i="3"/>
  <c r="AF294" i="3"/>
  <c r="AC294" i="3"/>
  <c r="Z294" i="3"/>
  <c r="AF293" i="3"/>
  <c r="AC293" i="3"/>
  <c r="Z293" i="3"/>
  <c r="AF292" i="3"/>
  <c r="AC292" i="3"/>
  <c r="Z292" i="3"/>
  <c r="AF291" i="3"/>
  <c r="AC291" i="3"/>
  <c r="Z291" i="3"/>
  <c r="AF290" i="3"/>
  <c r="AC290" i="3"/>
  <c r="Z290" i="3"/>
  <c r="AF289" i="3"/>
  <c r="AC289" i="3"/>
  <c r="Z289" i="3"/>
  <c r="AF288" i="3"/>
  <c r="AC288" i="3"/>
  <c r="Z288" i="3"/>
  <c r="AF287" i="3"/>
  <c r="AC287" i="3"/>
  <c r="Z287" i="3"/>
  <c r="AF286" i="3"/>
  <c r="AC286" i="3"/>
  <c r="Z286" i="3"/>
  <c r="AF285" i="3"/>
  <c r="AC285" i="3"/>
  <c r="Z285" i="3"/>
  <c r="AF284" i="3"/>
  <c r="AC284" i="3"/>
  <c r="Z284" i="3"/>
  <c r="AF283" i="3"/>
  <c r="AC283" i="3"/>
  <c r="Z283" i="3"/>
  <c r="AF282" i="3"/>
  <c r="AC282" i="3"/>
  <c r="Z282" i="3"/>
  <c r="AF281" i="3"/>
  <c r="AC281" i="3"/>
  <c r="Z281" i="3"/>
  <c r="AF280" i="3"/>
  <c r="AC280" i="3"/>
  <c r="Z280" i="3"/>
  <c r="AF279" i="3"/>
  <c r="AC279" i="3"/>
  <c r="Z279" i="3"/>
  <c r="AF278" i="3"/>
  <c r="AC278" i="3"/>
  <c r="Z278" i="3"/>
  <c r="AF277" i="3"/>
  <c r="AC277" i="3"/>
  <c r="Z277" i="3"/>
  <c r="AF276" i="3"/>
  <c r="AC276" i="3"/>
  <c r="Z276" i="3"/>
  <c r="AF275" i="3"/>
  <c r="AC275" i="3"/>
  <c r="Z275" i="3"/>
  <c r="AF274" i="3"/>
  <c r="AC274" i="3"/>
  <c r="Z274" i="3"/>
  <c r="AF273" i="3"/>
  <c r="AC273" i="3"/>
  <c r="Z273" i="3"/>
  <c r="AF272" i="3"/>
  <c r="AC272" i="3"/>
  <c r="Z272" i="3"/>
  <c r="AF271" i="3"/>
  <c r="AC271" i="3"/>
  <c r="Z271" i="3"/>
  <c r="AF270" i="3"/>
  <c r="AC270" i="3"/>
  <c r="Z270" i="3"/>
  <c r="AF269" i="3"/>
  <c r="AC269" i="3"/>
  <c r="Z269" i="3"/>
  <c r="AF268" i="3"/>
  <c r="AC268" i="3"/>
  <c r="Z268" i="3"/>
  <c r="AF267" i="3"/>
  <c r="AC267" i="3"/>
  <c r="Z267" i="3"/>
  <c r="AF266" i="3"/>
  <c r="AC266" i="3"/>
  <c r="Z266" i="3"/>
  <c r="AF265" i="3"/>
  <c r="AC265" i="3"/>
  <c r="Z265" i="3"/>
  <c r="AF264" i="3"/>
  <c r="AC264" i="3"/>
  <c r="Z264" i="3"/>
  <c r="AF263" i="3"/>
  <c r="AC263" i="3"/>
  <c r="Z263" i="3"/>
  <c r="AF262" i="3"/>
  <c r="AC262" i="3"/>
  <c r="Z262" i="3"/>
  <c r="AF261" i="3"/>
  <c r="AC261" i="3"/>
  <c r="Z261" i="3"/>
  <c r="AF260" i="3"/>
  <c r="AC260" i="3"/>
  <c r="Z260" i="3"/>
  <c r="AF259" i="3"/>
  <c r="AC259" i="3"/>
  <c r="Z259" i="3"/>
  <c r="AF258" i="3"/>
  <c r="AC258" i="3"/>
  <c r="Z258" i="3"/>
  <c r="AF257" i="3"/>
  <c r="AC257" i="3"/>
  <c r="Z257" i="3"/>
  <c r="AF256" i="3"/>
  <c r="AC256" i="3"/>
  <c r="Z256" i="3"/>
  <c r="AF255" i="3"/>
  <c r="AC255" i="3"/>
  <c r="Z255" i="3"/>
  <c r="AF254" i="3"/>
  <c r="AC254" i="3"/>
  <c r="Z254" i="3"/>
  <c r="AF253" i="3"/>
  <c r="AC253" i="3"/>
  <c r="Z253" i="3"/>
  <c r="AF252" i="3"/>
  <c r="AC252" i="3"/>
  <c r="Z252" i="3"/>
  <c r="AF251" i="3"/>
  <c r="AC251" i="3"/>
  <c r="Z251" i="3"/>
  <c r="AF250" i="3"/>
  <c r="AC250" i="3"/>
  <c r="Z250" i="3"/>
  <c r="AF249" i="3"/>
  <c r="AC249" i="3"/>
  <c r="Z249" i="3"/>
  <c r="AF248" i="3"/>
  <c r="AC248" i="3"/>
  <c r="Z248" i="3"/>
  <c r="AF247" i="3"/>
  <c r="AC247" i="3"/>
  <c r="Z247" i="3"/>
  <c r="AF246" i="3"/>
  <c r="AC246" i="3"/>
  <c r="Z246" i="3"/>
  <c r="AF245" i="3"/>
  <c r="AC245" i="3"/>
  <c r="Z245" i="3"/>
  <c r="AF244" i="3"/>
  <c r="AC244" i="3"/>
  <c r="Z244" i="3"/>
  <c r="AF243" i="3"/>
  <c r="AC243" i="3"/>
  <c r="Z243" i="3"/>
  <c r="AF242" i="3"/>
  <c r="AC242" i="3"/>
  <c r="Z242" i="3"/>
  <c r="AF241" i="3"/>
  <c r="AC241" i="3"/>
  <c r="Z241" i="3"/>
  <c r="AF240" i="3"/>
  <c r="AC240" i="3"/>
  <c r="Z240" i="3"/>
  <c r="AF239" i="3"/>
  <c r="AC239" i="3"/>
  <c r="Z239" i="3"/>
  <c r="AF238" i="3"/>
  <c r="AC238" i="3"/>
  <c r="Z238" i="3"/>
  <c r="AF237" i="3"/>
  <c r="AC237" i="3"/>
  <c r="Z237" i="3"/>
  <c r="AF236" i="3"/>
  <c r="AC236" i="3"/>
  <c r="Z236" i="3"/>
  <c r="AF235" i="3"/>
  <c r="AC235" i="3"/>
  <c r="Z235" i="3"/>
  <c r="AF234" i="3"/>
  <c r="AC234" i="3"/>
  <c r="Z234" i="3"/>
  <c r="AF233" i="3"/>
  <c r="AC233" i="3"/>
  <c r="Z233" i="3"/>
  <c r="AF232" i="3"/>
  <c r="AC232" i="3"/>
  <c r="Z232" i="3"/>
  <c r="AF231" i="3"/>
  <c r="AC231" i="3"/>
  <c r="Z231" i="3"/>
  <c r="AF230" i="3"/>
  <c r="AC230" i="3"/>
  <c r="Z230" i="3"/>
  <c r="AF229" i="3"/>
  <c r="AC229" i="3"/>
  <c r="Z229" i="3"/>
  <c r="AF228" i="3"/>
  <c r="AC228" i="3"/>
  <c r="Z228" i="3"/>
  <c r="AF227" i="3"/>
  <c r="AC227" i="3"/>
  <c r="Z227" i="3"/>
  <c r="AF226" i="3"/>
  <c r="AC226" i="3"/>
  <c r="Z226" i="3"/>
  <c r="AF225" i="3"/>
  <c r="AC225" i="3"/>
  <c r="Z225" i="3"/>
  <c r="AF224" i="3"/>
  <c r="AC224" i="3"/>
  <c r="Z224" i="3"/>
  <c r="AF223" i="3"/>
  <c r="AC223" i="3"/>
  <c r="Z223" i="3"/>
  <c r="AF222" i="3"/>
  <c r="AC222" i="3"/>
  <c r="Z222" i="3"/>
  <c r="AF221" i="3"/>
  <c r="AC221" i="3"/>
  <c r="Z221" i="3"/>
  <c r="AF220" i="3"/>
  <c r="AC220" i="3"/>
  <c r="Z220" i="3"/>
  <c r="AF219" i="3"/>
  <c r="AC219" i="3"/>
  <c r="Z219" i="3"/>
  <c r="AF218" i="3"/>
  <c r="AC218" i="3"/>
  <c r="Z218" i="3"/>
  <c r="AF217" i="3"/>
  <c r="AC217" i="3"/>
  <c r="Z217" i="3"/>
  <c r="AF216" i="3"/>
  <c r="AC216" i="3"/>
  <c r="Z216" i="3"/>
  <c r="AF215" i="3"/>
  <c r="AC215" i="3"/>
  <c r="Z215" i="3"/>
  <c r="AF214" i="3"/>
  <c r="AC214" i="3"/>
  <c r="Z214" i="3"/>
  <c r="AF213" i="3"/>
  <c r="AC213" i="3"/>
  <c r="Z213" i="3"/>
  <c r="AF212" i="3"/>
  <c r="AC212" i="3"/>
  <c r="Z212" i="3"/>
  <c r="AF211" i="3"/>
  <c r="AC211" i="3"/>
  <c r="Z211" i="3"/>
  <c r="AF210" i="3"/>
  <c r="AC210" i="3"/>
  <c r="Z210" i="3"/>
  <c r="AF209" i="3"/>
  <c r="AC209" i="3"/>
  <c r="Z209" i="3"/>
  <c r="AF208" i="3"/>
  <c r="AC208" i="3"/>
  <c r="Z208" i="3"/>
  <c r="AF207" i="3"/>
  <c r="AC207" i="3"/>
  <c r="Z207" i="3"/>
  <c r="AF206" i="3"/>
  <c r="AC206" i="3"/>
  <c r="Z206" i="3"/>
  <c r="AF205" i="3"/>
  <c r="AC205" i="3"/>
  <c r="Z205" i="3"/>
  <c r="AF204" i="3"/>
  <c r="AC204" i="3"/>
  <c r="Z204" i="3"/>
  <c r="AF203" i="3"/>
  <c r="AC203" i="3"/>
  <c r="Z203" i="3"/>
  <c r="AF202" i="3"/>
  <c r="AC202" i="3"/>
  <c r="Z202" i="3"/>
  <c r="AF201" i="3"/>
  <c r="AC201" i="3"/>
  <c r="Z201" i="3"/>
  <c r="AF200" i="3"/>
  <c r="AC200" i="3"/>
  <c r="Z200" i="3"/>
  <c r="AF199" i="3"/>
  <c r="AC199" i="3"/>
  <c r="Z199" i="3"/>
  <c r="AF198" i="3"/>
  <c r="AC198" i="3"/>
  <c r="Z198" i="3"/>
  <c r="AF197" i="3"/>
  <c r="AC197" i="3"/>
  <c r="Z197" i="3"/>
  <c r="AF196" i="3"/>
  <c r="AC196" i="3"/>
  <c r="Z196" i="3"/>
  <c r="AF195" i="3"/>
  <c r="AC195" i="3"/>
  <c r="Z195" i="3"/>
  <c r="AF194" i="3"/>
  <c r="AC194" i="3"/>
  <c r="Z194" i="3"/>
  <c r="AF193" i="3"/>
  <c r="AC193" i="3"/>
  <c r="Z193" i="3"/>
  <c r="AF192" i="3"/>
  <c r="AC192" i="3"/>
  <c r="Z192" i="3"/>
  <c r="AF191" i="3"/>
  <c r="AC191" i="3"/>
  <c r="Z191" i="3"/>
  <c r="AF190" i="3"/>
  <c r="AC190" i="3"/>
  <c r="Z190" i="3"/>
  <c r="AF189" i="3"/>
  <c r="AC189" i="3"/>
  <c r="Z189" i="3"/>
  <c r="AF188" i="3"/>
  <c r="AC188" i="3"/>
  <c r="Z188" i="3"/>
  <c r="AF187" i="3"/>
  <c r="AC187" i="3"/>
  <c r="Z187" i="3"/>
  <c r="AF186" i="3"/>
  <c r="AC186" i="3"/>
  <c r="Z186" i="3"/>
  <c r="AF185" i="3"/>
  <c r="AC185" i="3"/>
  <c r="Z185" i="3"/>
  <c r="AF184" i="3"/>
  <c r="AC184" i="3"/>
  <c r="Z184" i="3"/>
  <c r="AF183" i="3"/>
  <c r="AC183" i="3"/>
  <c r="Z183" i="3"/>
  <c r="AF182" i="3"/>
  <c r="AC182" i="3"/>
  <c r="Z182" i="3"/>
  <c r="AF181" i="3"/>
  <c r="AC181" i="3"/>
  <c r="Z181" i="3"/>
  <c r="AF180" i="3"/>
  <c r="AC180" i="3"/>
  <c r="Z180" i="3"/>
  <c r="AF179" i="3"/>
  <c r="AC179" i="3"/>
  <c r="Z179" i="3"/>
  <c r="AF178" i="3"/>
  <c r="AC178" i="3"/>
  <c r="Z178" i="3"/>
  <c r="AF177" i="3"/>
  <c r="AC177" i="3"/>
  <c r="Z177" i="3"/>
  <c r="AF176" i="3"/>
  <c r="AC176" i="3"/>
  <c r="Z176" i="3"/>
  <c r="AF175" i="3"/>
  <c r="AC175" i="3"/>
  <c r="Z175" i="3"/>
  <c r="AF174" i="3"/>
  <c r="AC174" i="3"/>
  <c r="Z174" i="3"/>
  <c r="AF173" i="3"/>
  <c r="AC173" i="3"/>
  <c r="Z173" i="3"/>
  <c r="AF172" i="3"/>
  <c r="AC172" i="3"/>
  <c r="Z172" i="3"/>
  <c r="AF171" i="3"/>
  <c r="AC171" i="3"/>
  <c r="Z171" i="3"/>
  <c r="AF170" i="3"/>
  <c r="AC170" i="3"/>
  <c r="Z170" i="3"/>
  <c r="AF169" i="3"/>
  <c r="AC169" i="3"/>
  <c r="Z169" i="3"/>
  <c r="AF168" i="3"/>
  <c r="AC168" i="3"/>
  <c r="Z168" i="3"/>
  <c r="AF167" i="3"/>
  <c r="AC167" i="3"/>
  <c r="Z167" i="3"/>
  <c r="AF166" i="3"/>
  <c r="AC166" i="3"/>
  <c r="Z166" i="3"/>
  <c r="AF165" i="3"/>
  <c r="AC165" i="3"/>
  <c r="Z165" i="3"/>
  <c r="AF164" i="3"/>
  <c r="AC164" i="3"/>
  <c r="Z164" i="3"/>
  <c r="AF163" i="3"/>
  <c r="AC163" i="3"/>
  <c r="Z163" i="3"/>
  <c r="AF162" i="3"/>
  <c r="AC162" i="3"/>
  <c r="Z162" i="3"/>
  <c r="AF161" i="3"/>
  <c r="AC161" i="3"/>
  <c r="Z161" i="3"/>
  <c r="AF160" i="3"/>
  <c r="AC160" i="3"/>
  <c r="Z160" i="3"/>
  <c r="AF159" i="3"/>
  <c r="AC159" i="3"/>
  <c r="Z159" i="3"/>
  <c r="AF158" i="3"/>
  <c r="AC158" i="3"/>
  <c r="Z158" i="3"/>
  <c r="AF157" i="3"/>
  <c r="AC157" i="3"/>
  <c r="Z157" i="3"/>
  <c r="AF156" i="3"/>
  <c r="AC156" i="3"/>
  <c r="Z156" i="3"/>
  <c r="AF155" i="3"/>
  <c r="AC155" i="3"/>
  <c r="Z155" i="3"/>
  <c r="AF154" i="3"/>
  <c r="AC154" i="3"/>
  <c r="Z154" i="3"/>
  <c r="AF153" i="3"/>
  <c r="AC153" i="3"/>
  <c r="Z153" i="3"/>
  <c r="AF152" i="3"/>
  <c r="AC152" i="3"/>
  <c r="Z152" i="3"/>
  <c r="AF151" i="3"/>
  <c r="AC151" i="3"/>
  <c r="Z151" i="3"/>
  <c r="AF150" i="3"/>
  <c r="AC150" i="3"/>
  <c r="Z150" i="3"/>
  <c r="AF149" i="3"/>
  <c r="AC149" i="3"/>
  <c r="Z149" i="3"/>
  <c r="AF148" i="3"/>
  <c r="AC148" i="3"/>
  <c r="Z148" i="3"/>
  <c r="AF147" i="3"/>
  <c r="AC147" i="3"/>
  <c r="Z147" i="3"/>
  <c r="AF146" i="3"/>
  <c r="AC146" i="3"/>
  <c r="Z146" i="3"/>
  <c r="AF145" i="3"/>
  <c r="AC145" i="3"/>
  <c r="Z145" i="3"/>
  <c r="AF144" i="3"/>
  <c r="AC144" i="3"/>
  <c r="Z144" i="3"/>
  <c r="AF143" i="3"/>
  <c r="AC143" i="3"/>
  <c r="Z143" i="3"/>
  <c r="AF142" i="3"/>
  <c r="AC142" i="3"/>
  <c r="Z142" i="3"/>
  <c r="AF141" i="3"/>
  <c r="AC141" i="3"/>
  <c r="Z141" i="3"/>
  <c r="AF140" i="3"/>
  <c r="AC140" i="3"/>
  <c r="Z140" i="3"/>
  <c r="AF139" i="3"/>
  <c r="AC139" i="3"/>
  <c r="Z139" i="3"/>
  <c r="AF138" i="3"/>
  <c r="AC138" i="3"/>
  <c r="Z138" i="3"/>
  <c r="AF137" i="3"/>
  <c r="AC137" i="3"/>
  <c r="Z137" i="3"/>
  <c r="AF136" i="3"/>
  <c r="AC136" i="3"/>
  <c r="Z136" i="3"/>
  <c r="AF135" i="3"/>
  <c r="AC135" i="3"/>
  <c r="Z135" i="3"/>
  <c r="AF134" i="3"/>
  <c r="AC134" i="3"/>
  <c r="Z134" i="3"/>
  <c r="AF133" i="3"/>
  <c r="AC133" i="3"/>
  <c r="Z133" i="3"/>
  <c r="AF132" i="3"/>
  <c r="AC132" i="3"/>
  <c r="Z132" i="3"/>
  <c r="AF131" i="3"/>
  <c r="AC131" i="3"/>
  <c r="Z131" i="3"/>
  <c r="AF130" i="3"/>
  <c r="AC130" i="3"/>
  <c r="Z130" i="3"/>
  <c r="AF129" i="3"/>
  <c r="AC129" i="3"/>
  <c r="Z129" i="3"/>
  <c r="AF128" i="3"/>
  <c r="AC128" i="3"/>
  <c r="Z128" i="3"/>
  <c r="AF127" i="3"/>
  <c r="AC127" i="3"/>
  <c r="Z127" i="3"/>
  <c r="AF126" i="3"/>
  <c r="AC126" i="3"/>
  <c r="Z126" i="3"/>
  <c r="AF125" i="3"/>
  <c r="AC125" i="3"/>
  <c r="Z125" i="3"/>
  <c r="AF124" i="3"/>
  <c r="AC124" i="3"/>
  <c r="Z124" i="3"/>
  <c r="AF123" i="3"/>
  <c r="AC123" i="3"/>
  <c r="Z123" i="3"/>
  <c r="AF122" i="3"/>
  <c r="AC122" i="3"/>
  <c r="Z122" i="3"/>
  <c r="AF121" i="3"/>
  <c r="AC121" i="3"/>
  <c r="Z121" i="3"/>
  <c r="AF120" i="3"/>
  <c r="AC120" i="3"/>
  <c r="Z120" i="3"/>
  <c r="AF119" i="3"/>
  <c r="AC119" i="3"/>
  <c r="Z119" i="3"/>
  <c r="AF118" i="3"/>
  <c r="AC118" i="3"/>
  <c r="Z118" i="3"/>
  <c r="AF117" i="3"/>
  <c r="AC117" i="3"/>
  <c r="Z117" i="3"/>
  <c r="AF116" i="3"/>
  <c r="AC116" i="3"/>
  <c r="Z116" i="3"/>
  <c r="AF115" i="3"/>
  <c r="AC115" i="3"/>
  <c r="Z115" i="3"/>
  <c r="AF114" i="3"/>
  <c r="AC114" i="3"/>
  <c r="Z114" i="3"/>
  <c r="AF113" i="3"/>
  <c r="AC113" i="3"/>
  <c r="Z113" i="3"/>
  <c r="AF112" i="3"/>
  <c r="AC112" i="3"/>
  <c r="Z112" i="3"/>
  <c r="AF111" i="3"/>
  <c r="AC111" i="3"/>
  <c r="Z111" i="3"/>
  <c r="AF110" i="3"/>
  <c r="AC110" i="3"/>
  <c r="Z110" i="3"/>
  <c r="AF109" i="3"/>
  <c r="AC109" i="3"/>
  <c r="Z109" i="3"/>
  <c r="AF108" i="3"/>
  <c r="AC108" i="3"/>
  <c r="Z108" i="3"/>
  <c r="AF107" i="3"/>
  <c r="AC107" i="3"/>
  <c r="Z107" i="3"/>
  <c r="AF106" i="3"/>
  <c r="AC106" i="3"/>
  <c r="Z106" i="3"/>
  <c r="AF105" i="3"/>
  <c r="AC105" i="3"/>
  <c r="Z105" i="3"/>
  <c r="AF104" i="3"/>
  <c r="AC104" i="3"/>
  <c r="Z104" i="3"/>
  <c r="AF103" i="3"/>
  <c r="AC103" i="3"/>
  <c r="Z103" i="3"/>
  <c r="AF102" i="3"/>
  <c r="AC102" i="3"/>
  <c r="Z102" i="3"/>
  <c r="AF101" i="3"/>
  <c r="AC101" i="3"/>
  <c r="Z101" i="3"/>
  <c r="AF100" i="3"/>
  <c r="AC100" i="3"/>
  <c r="Z100" i="3"/>
  <c r="AF99" i="3"/>
  <c r="AC99" i="3"/>
  <c r="Z99" i="3"/>
  <c r="AF98" i="3"/>
  <c r="AC98" i="3"/>
  <c r="Z98" i="3"/>
  <c r="AF97" i="3"/>
  <c r="AC97" i="3"/>
  <c r="Z97" i="3"/>
  <c r="AF96" i="3"/>
  <c r="AC96" i="3"/>
  <c r="Z96" i="3"/>
  <c r="AF95" i="3"/>
  <c r="AC95" i="3"/>
  <c r="Z95" i="3"/>
  <c r="AF94" i="3"/>
  <c r="AC94" i="3"/>
  <c r="Z94" i="3"/>
  <c r="AF93" i="3"/>
  <c r="AC93" i="3"/>
  <c r="Z93" i="3"/>
  <c r="AF92" i="3"/>
  <c r="AC92" i="3"/>
  <c r="Z92" i="3"/>
  <c r="AF91" i="3"/>
  <c r="AC91" i="3"/>
  <c r="Z91" i="3"/>
  <c r="AF90" i="3"/>
  <c r="AC90" i="3"/>
  <c r="Z90" i="3"/>
  <c r="AF89" i="3"/>
  <c r="AC89" i="3"/>
  <c r="Z89" i="3"/>
  <c r="AF88" i="3"/>
  <c r="AC88" i="3"/>
  <c r="Z88" i="3"/>
  <c r="AF87" i="3"/>
  <c r="AC87" i="3"/>
  <c r="Z87" i="3"/>
  <c r="AF86" i="3"/>
  <c r="AC86" i="3"/>
  <c r="Z86" i="3"/>
  <c r="AF85" i="3"/>
  <c r="AC85" i="3"/>
  <c r="Z85" i="3"/>
  <c r="AF84" i="3"/>
  <c r="AC84" i="3"/>
  <c r="Z84" i="3"/>
  <c r="AF83" i="3"/>
  <c r="AC83" i="3"/>
  <c r="Z83" i="3"/>
  <c r="AF82" i="3"/>
  <c r="AC82" i="3"/>
  <c r="Z82" i="3"/>
  <c r="AF81" i="3"/>
  <c r="AC81" i="3"/>
  <c r="Z81" i="3"/>
  <c r="AF80" i="3"/>
  <c r="AC80" i="3"/>
  <c r="Z80" i="3"/>
  <c r="AF79" i="3"/>
  <c r="AC79" i="3"/>
  <c r="Z79" i="3"/>
  <c r="AF78" i="3"/>
  <c r="AC78" i="3"/>
  <c r="Z78" i="3"/>
  <c r="AF77" i="3"/>
  <c r="AC77" i="3"/>
  <c r="Z77" i="3"/>
  <c r="AF76" i="3"/>
  <c r="AC76" i="3"/>
  <c r="Z76" i="3"/>
  <c r="AF75" i="3"/>
  <c r="AC75" i="3"/>
  <c r="Z75" i="3"/>
  <c r="AF74" i="3"/>
  <c r="AC74" i="3"/>
  <c r="Z74" i="3"/>
  <c r="AF73" i="3"/>
  <c r="AC73" i="3"/>
  <c r="Z73" i="3"/>
  <c r="AF72" i="3"/>
  <c r="AC72" i="3"/>
  <c r="Z72" i="3"/>
  <c r="AF71" i="3"/>
  <c r="AC71" i="3"/>
  <c r="Z71" i="3"/>
  <c r="AF70" i="3"/>
  <c r="AC70" i="3"/>
  <c r="Z70" i="3"/>
  <c r="AF69" i="3"/>
  <c r="AC69" i="3"/>
  <c r="Z69" i="3"/>
  <c r="AF68" i="3"/>
  <c r="AC68" i="3"/>
  <c r="Z68" i="3"/>
  <c r="AF67" i="3"/>
  <c r="AC67" i="3"/>
  <c r="Z67" i="3"/>
  <c r="AF66" i="3"/>
  <c r="AC66" i="3"/>
  <c r="Z66" i="3"/>
  <c r="AF65" i="3"/>
  <c r="AC65" i="3"/>
  <c r="Z65" i="3"/>
  <c r="AF64" i="3"/>
  <c r="AC64" i="3"/>
  <c r="Z64" i="3"/>
  <c r="AF63" i="3"/>
  <c r="AC63" i="3"/>
  <c r="Z63" i="3"/>
  <c r="AF62" i="3"/>
  <c r="AC62" i="3"/>
  <c r="Z62" i="3"/>
  <c r="AF61" i="3"/>
  <c r="AC61" i="3"/>
  <c r="Z61" i="3"/>
  <c r="AF60" i="3"/>
  <c r="AC60" i="3"/>
  <c r="Z60" i="3"/>
  <c r="AF59" i="3"/>
  <c r="AC59" i="3"/>
  <c r="Z59" i="3"/>
  <c r="AF58" i="3"/>
  <c r="AC58" i="3"/>
  <c r="Z58" i="3"/>
  <c r="AF57" i="3"/>
  <c r="AC57" i="3"/>
  <c r="Z57" i="3"/>
  <c r="AF56" i="3"/>
  <c r="AC56" i="3"/>
  <c r="Z56" i="3"/>
  <c r="AF55" i="3"/>
  <c r="AC55" i="3"/>
  <c r="Z55" i="3"/>
  <c r="AF54" i="3"/>
  <c r="AC54" i="3"/>
  <c r="Z54" i="3"/>
  <c r="AF53" i="3"/>
  <c r="AC53" i="3"/>
  <c r="Z53" i="3"/>
  <c r="AF52" i="3"/>
  <c r="AC52" i="3"/>
  <c r="Z52" i="3"/>
  <c r="AF51" i="3"/>
  <c r="AC51" i="3"/>
  <c r="Z51" i="3"/>
  <c r="AF50" i="3"/>
  <c r="AC50" i="3"/>
  <c r="Z50" i="3"/>
  <c r="AF49" i="3"/>
  <c r="AC49" i="3"/>
  <c r="Z49" i="3"/>
  <c r="AF48" i="3"/>
  <c r="AC48" i="3"/>
  <c r="Z48" i="3"/>
  <c r="AF47" i="3"/>
  <c r="AC47" i="3"/>
  <c r="Z47" i="3"/>
  <c r="AF46" i="3"/>
  <c r="AC46" i="3"/>
  <c r="Z46" i="3"/>
  <c r="AF45" i="3"/>
  <c r="AC45" i="3"/>
  <c r="Z45" i="3"/>
  <c r="AF44" i="3"/>
  <c r="AC44" i="3"/>
  <c r="Z44" i="3"/>
  <c r="AF43" i="3"/>
  <c r="AC43" i="3"/>
  <c r="Z43" i="3"/>
  <c r="AF42" i="3"/>
  <c r="AC42" i="3"/>
  <c r="Z42" i="3"/>
  <c r="AF41" i="3"/>
  <c r="AC41" i="3"/>
  <c r="Z41" i="3"/>
  <c r="AF40" i="3"/>
  <c r="AC40" i="3"/>
  <c r="Z40" i="3"/>
  <c r="AF39" i="3"/>
  <c r="AC39" i="3"/>
  <c r="Z39" i="3"/>
  <c r="AF38" i="3"/>
  <c r="AC38" i="3"/>
  <c r="Z38" i="3"/>
  <c r="AF37" i="3"/>
  <c r="AC37" i="3"/>
  <c r="Z37" i="3"/>
  <c r="AF36" i="3"/>
  <c r="AC36" i="3"/>
  <c r="Z36" i="3"/>
  <c r="AF35" i="3"/>
  <c r="AC35" i="3"/>
  <c r="Z35" i="3"/>
  <c r="AF34" i="3"/>
  <c r="AC34" i="3"/>
  <c r="Z34" i="3"/>
  <c r="AF33" i="3"/>
  <c r="AC33" i="3"/>
  <c r="Z33" i="3"/>
  <c r="AF32" i="3"/>
  <c r="AC32" i="3"/>
  <c r="Z32" i="3"/>
  <c r="AF31" i="3"/>
  <c r="AC31" i="3"/>
  <c r="Z31" i="3"/>
  <c r="AF30" i="3"/>
  <c r="AC30" i="3"/>
  <c r="Z30" i="3"/>
  <c r="AF29" i="3"/>
  <c r="AC29" i="3"/>
  <c r="Z29" i="3"/>
  <c r="AF28" i="3"/>
  <c r="AC28" i="3"/>
  <c r="Z28" i="3"/>
  <c r="AF27" i="3"/>
  <c r="AC27" i="3"/>
  <c r="Z27" i="3"/>
  <c r="AF26" i="3"/>
  <c r="AC26" i="3"/>
  <c r="Z26" i="3"/>
  <c r="AF25" i="3"/>
  <c r="AC25" i="3"/>
  <c r="Z25" i="3"/>
  <c r="AF24" i="3"/>
  <c r="AC24" i="3"/>
  <c r="Z24" i="3"/>
  <c r="AF23" i="3"/>
  <c r="AC23" i="3"/>
  <c r="Z23" i="3"/>
  <c r="AF22" i="3"/>
  <c r="AC22" i="3"/>
  <c r="Z22" i="3"/>
  <c r="AF21" i="3"/>
  <c r="AC21" i="3"/>
  <c r="Z21" i="3"/>
  <c r="AF20" i="3"/>
  <c r="AC20" i="3"/>
  <c r="Z20" i="3"/>
  <c r="AF19" i="3"/>
  <c r="AC19" i="3"/>
  <c r="Z19" i="3"/>
  <c r="AF18" i="3"/>
  <c r="AC18" i="3"/>
  <c r="Z18" i="3"/>
  <c r="AF17" i="3"/>
  <c r="AC17" i="3"/>
  <c r="Z17" i="3"/>
  <c r="AF16" i="3"/>
  <c r="AC16" i="3"/>
  <c r="Z16" i="3"/>
  <c r="AF15" i="3"/>
  <c r="AC15" i="3"/>
  <c r="Z15" i="3"/>
  <c r="AF14" i="3"/>
  <c r="AC14" i="3"/>
  <c r="Z14" i="3"/>
  <c r="AF13" i="3"/>
  <c r="AC13" i="3"/>
  <c r="Z13" i="3"/>
  <c r="AF12" i="3"/>
  <c r="AC12" i="3"/>
  <c r="Z12" i="3"/>
  <c r="AF11" i="3"/>
  <c r="AC11" i="3"/>
  <c r="Z11" i="3"/>
  <c r="AF10" i="3"/>
  <c r="AC10" i="3"/>
  <c r="Z10" i="3"/>
  <c r="AF9" i="3"/>
  <c r="AC9" i="3"/>
  <c r="Z9" i="3"/>
  <c r="AF8" i="3"/>
  <c r="AC8" i="3"/>
  <c r="Z8" i="3"/>
  <c r="AF7" i="3"/>
  <c r="AC7" i="3"/>
  <c r="Z7" i="3"/>
  <c r="AF6" i="3"/>
  <c r="AC6" i="3"/>
  <c r="Z6" i="3"/>
  <c r="AF5" i="3"/>
  <c r="AC5" i="3"/>
  <c r="Z5" i="3"/>
  <c r="V2" i="3"/>
  <c r="U2" i="3"/>
  <c r="S2" i="3"/>
  <c r="R2" i="3"/>
  <c r="P2" i="3"/>
  <c r="O2" i="3"/>
  <c r="G2" i="3"/>
  <c r="H2" i="3"/>
  <c r="I2" i="3"/>
  <c r="J2" i="3"/>
  <c r="K2" i="3"/>
  <c r="L2" i="3"/>
  <c r="M2" i="3"/>
  <c r="N2" i="3"/>
  <c r="AN2" i="3"/>
  <c r="AQ2" i="3"/>
  <c r="AP2" i="3"/>
  <c r="AM2" i="3"/>
  <c r="AJ2" i="3"/>
  <c r="AK2" i="3"/>
  <c r="AO2" i="3"/>
  <c r="AL2" i="3"/>
  <c r="AH2" i="3"/>
  <c r="AI2" i="3"/>
  <c r="AG2" i="3"/>
  <c r="C5" i="3" l="1"/>
  <c r="C7" i="5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C105" i="5"/>
  <c r="D105" i="5"/>
  <c r="E105" i="5"/>
  <c r="C106" i="5"/>
  <c r="D106" i="5"/>
  <c r="E106" i="5"/>
  <c r="C107" i="5"/>
  <c r="D107" i="5"/>
  <c r="E107" i="5"/>
  <c r="C108" i="5"/>
  <c r="D108" i="5"/>
  <c r="E108" i="5"/>
  <c r="C109" i="5"/>
  <c r="D109" i="5"/>
  <c r="E109" i="5"/>
  <c r="C110" i="5"/>
  <c r="D110" i="5"/>
  <c r="E110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C117" i="5"/>
  <c r="D117" i="5"/>
  <c r="E117" i="5"/>
  <c r="C118" i="5"/>
  <c r="D118" i="5"/>
  <c r="E118" i="5"/>
  <c r="C119" i="5"/>
  <c r="D119" i="5"/>
  <c r="E119" i="5"/>
  <c r="C120" i="5"/>
  <c r="D120" i="5"/>
  <c r="E120" i="5"/>
  <c r="C121" i="5"/>
  <c r="D121" i="5"/>
  <c r="E121" i="5"/>
  <c r="C122" i="5"/>
  <c r="D122" i="5"/>
  <c r="E122" i="5"/>
  <c r="C123" i="5"/>
  <c r="D123" i="5"/>
  <c r="E123" i="5"/>
  <c r="C124" i="5"/>
  <c r="D124" i="5"/>
  <c r="E124" i="5"/>
  <c r="C125" i="5"/>
  <c r="D125" i="5"/>
  <c r="E125" i="5"/>
  <c r="C126" i="5"/>
  <c r="D126" i="5"/>
  <c r="E126" i="5"/>
  <c r="C127" i="5"/>
  <c r="D127" i="5"/>
  <c r="E127" i="5"/>
  <c r="C128" i="5"/>
  <c r="D128" i="5"/>
  <c r="E128" i="5"/>
  <c r="C129" i="5"/>
  <c r="D129" i="5"/>
  <c r="E129" i="5"/>
  <c r="C130" i="5"/>
  <c r="D130" i="5"/>
  <c r="E130" i="5"/>
  <c r="C131" i="5"/>
  <c r="D131" i="5"/>
  <c r="E131" i="5"/>
  <c r="C132" i="5"/>
  <c r="D132" i="5"/>
  <c r="E132" i="5"/>
  <c r="C133" i="5"/>
  <c r="D133" i="5"/>
  <c r="E133" i="5"/>
  <c r="C134" i="5"/>
  <c r="D134" i="5"/>
  <c r="E134" i="5"/>
  <c r="C135" i="5"/>
  <c r="D135" i="5"/>
  <c r="E135" i="5"/>
  <c r="C136" i="5"/>
  <c r="D136" i="5"/>
  <c r="E136" i="5"/>
  <c r="C137" i="5"/>
  <c r="D137" i="5"/>
  <c r="E137" i="5"/>
  <c r="C138" i="5"/>
  <c r="D138" i="5"/>
  <c r="E138" i="5"/>
  <c r="C139" i="5"/>
  <c r="D139" i="5"/>
  <c r="E139" i="5"/>
  <c r="C140" i="5"/>
  <c r="D140" i="5"/>
  <c r="E140" i="5"/>
  <c r="C141" i="5"/>
  <c r="D141" i="5"/>
  <c r="E141" i="5"/>
  <c r="C142" i="5"/>
  <c r="D142" i="5"/>
  <c r="E142" i="5"/>
  <c r="C143" i="5"/>
  <c r="D143" i="5"/>
  <c r="E143" i="5"/>
  <c r="C144" i="5"/>
  <c r="D144" i="5"/>
  <c r="E144" i="5"/>
  <c r="C145" i="5"/>
  <c r="D145" i="5"/>
  <c r="E145" i="5"/>
  <c r="C146" i="5"/>
  <c r="D146" i="5"/>
  <c r="E146" i="5"/>
  <c r="C147" i="5"/>
  <c r="D147" i="5"/>
  <c r="E147" i="5"/>
  <c r="C148" i="5"/>
  <c r="D148" i="5"/>
  <c r="E148" i="5"/>
  <c r="C149" i="5"/>
  <c r="D149" i="5"/>
  <c r="E149" i="5"/>
  <c r="C150" i="5"/>
  <c r="D150" i="5"/>
  <c r="E150" i="5"/>
  <c r="C151" i="5"/>
  <c r="D151" i="5"/>
  <c r="E151" i="5"/>
  <c r="C152" i="5"/>
  <c r="D152" i="5"/>
  <c r="E152" i="5"/>
  <c r="C153" i="5"/>
  <c r="D153" i="5"/>
  <c r="E153" i="5"/>
  <c r="C154" i="5"/>
  <c r="D154" i="5"/>
  <c r="E154" i="5"/>
  <c r="C155" i="5"/>
  <c r="D155" i="5"/>
  <c r="E155" i="5"/>
  <c r="C156" i="5"/>
  <c r="D156" i="5"/>
  <c r="E156" i="5"/>
  <c r="C157" i="5"/>
  <c r="D157" i="5"/>
  <c r="E157" i="5"/>
  <c r="C158" i="5"/>
  <c r="D158" i="5"/>
  <c r="E158" i="5"/>
  <c r="C159" i="5"/>
  <c r="D159" i="5"/>
  <c r="E159" i="5"/>
  <c r="C160" i="5"/>
  <c r="D160" i="5"/>
  <c r="E160" i="5"/>
  <c r="C161" i="5"/>
  <c r="D161" i="5"/>
  <c r="E161" i="5"/>
  <c r="C162" i="5"/>
  <c r="D162" i="5"/>
  <c r="E162" i="5"/>
  <c r="C163" i="5"/>
  <c r="D163" i="5"/>
  <c r="E163" i="5"/>
  <c r="C164" i="5"/>
  <c r="D164" i="5"/>
  <c r="E164" i="5"/>
  <c r="C165" i="5"/>
  <c r="D165" i="5"/>
  <c r="E165" i="5"/>
  <c r="C166" i="5"/>
  <c r="D166" i="5"/>
  <c r="E166" i="5"/>
  <c r="C167" i="5"/>
  <c r="D167" i="5"/>
  <c r="E167" i="5"/>
  <c r="C168" i="5"/>
  <c r="D168" i="5"/>
  <c r="E168" i="5"/>
  <c r="C169" i="5"/>
  <c r="D169" i="5"/>
  <c r="E169" i="5"/>
  <c r="C170" i="5"/>
  <c r="D170" i="5"/>
  <c r="E170" i="5"/>
  <c r="C171" i="5"/>
  <c r="D171" i="5"/>
  <c r="E171" i="5"/>
  <c r="C172" i="5"/>
  <c r="D172" i="5"/>
  <c r="E172" i="5"/>
  <c r="C173" i="5"/>
  <c r="D173" i="5"/>
  <c r="E173" i="5"/>
  <c r="C174" i="5"/>
  <c r="D174" i="5"/>
  <c r="E174" i="5"/>
  <c r="C175" i="5"/>
  <c r="D175" i="5"/>
  <c r="E175" i="5"/>
  <c r="C176" i="5"/>
  <c r="D176" i="5"/>
  <c r="E176" i="5"/>
  <c r="C177" i="5"/>
  <c r="D177" i="5"/>
  <c r="E177" i="5"/>
  <c r="C178" i="5"/>
  <c r="D178" i="5"/>
  <c r="E178" i="5"/>
  <c r="C179" i="5"/>
  <c r="D179" i="5"/>
  <c r="E179" i="5"/>
  <c r="C180" i="5"/>
  <c r="D180" i="5"/>
  <c r="E180" i="5"/>
  <c r="C181" i="5"/>
  <c r="D181" i="5"/>
  <c r="E181" i="5"/>
  <c r="C182" i="5"/>
  <c r="D182" i="5"/>
  <c r="E182" i="5"/>
  <c r="C183" i="5"/>
  <c r="D183" i="5"/>
  <c r="E183" i="5"/>
  <c r="C184" i="5"/>
  <c r="D184" i="5"/>
  <c r="E184" i="5"/>
  <c r="C185" i="5"/>
  <c r="D185" i="5"/>
  <c r="E185" i="5"/>
  <c r="C186" i="5"/>
  <c r="D186" i="5"/>
  <c r="E186" i="5"/>
  <c r="C187" i="5"/>
  <c r="D187" i="5"/>
  <c r="E187" i="5"/>
  <c r="C188" i="5"/>
  <c r="D188" i="5"/>
  <c r="E188" i="5"/>
  <c r="C189" i="5"/>
  <c r="D189" i="5"/>
  <c r="E189" i="5"/>
  <c r="C190" i="5"/>
  <c r="D190" i="5"/>
  <c r="E190" i="5"/>
  <c r="C191" i="5"/>
  <c r="D191" i="5"/>
  <c r="E191" i="5"/>
  <c r="C192" i="5"/>
  <c r="D192" i="5"/>
  <c r="E192" i="5"/>
  <c r="C193" i="5"/>
  <c r="D193" i="5"/>
  <c r="E193" i="5"/>
  <c r="C194" i="5"/>
  <c r="D194" i="5"/>
  <c r="E194" i="5"/>
  <c r="C195" i="5"/>
  <c r="D195" i="5"/>
  <c r="E195" i="5"/>
  <c r="C196" i="5"/>
  <c r="D196" i="5"/>
  <c r="E196" i="5"/>
  <c r="C197" i="5"/>
  <c r="D197" i="5"/>
  <c r="E197" i="5"/>
  <c r="C198" i="5"/>
  <c r="D198" i="5"/>
  <c r="E198" i="5"/>
  <c r="C199" i="5"/>
  <c r="D199" i="5"/>
  <c r="E199" i="5"/>
  <c r="C200" i="5"/>
  <c r="D200" i="5"/>
  <c r="E200" i="5"/>
  <c r="C201" i="5"/>
  <c r="D201" i="5"/>
  <c r="E201" i="5"/>
  <c r="C202" i="5"/>
  <c r="D202" i="5"/>
  <c r="E202" i="5"/>
  <c r="C203" i="5"/>
  <c r="D203" i="5"/>
  <c r="E203" i="5"/>
  <c r="C204" i="5"/>
  <c r="D204" i="5"/>
  <c r="E204" i="5"/>
  <c r="C205" i="5"/>
  <c r="D205" i="5"/>
  <c r="E205" i="5"/>
  <c r="C206" i="5"/>
  <c r="D206" i="5"/>
  <c r="E206" i="5"/>
  <c r="C207" i="5"/>
  <c r="D207" i="5"/>
  <c r="E207" i="5"/>
  <c r="C208" i="5"/>
  <c r="D208" i="5"/>
  <c r="E208" i="5"/>
  <c r="C209" i="5"/>
  <c r="D209" i="5"/>
  <c r="E209" i="5"/>
  <c r="C210" i="5"/>
  <c r="D210" i="5"/>
  <c r="E210" i="5"/>
  <c r="C211" i="5"/>
  <c r="D211" i="5"/>
  <c r="E211" i="5"/>
  <c r="C212" i="5"/>
  <c r="D212" i="5"/>
  <c r="E212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C218" i="5"/>
  <c r="D218" i="5"/>
  <c r="E218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C224" i="5"/>
  <c r="D224" i="5"/>
  <c r="E224" i="5"/>
  <c r="C225" i="5"/>
  <c r="D225" i="5"/>
  <c r="E225" i="5"/>
  <c r="C226" i="5"/>
  <c r="D226" i="5"/>
  <c r="E226" i="5"/>
  <c r="C227" i="5"/>
  <c r="D227" i="5"/>
  <c r="E227" i="5"/>
  <c r="C228" i="5"/>
  <c r="D228" i="5"/>
  <c r="E228" i="5"/>
  <c r="C229" i="5"/>
  <c r="D229" i="5"/>
  <c r="E229" i="5"/>
  <c r="C230" i="5"/>
  <c r="D230" i="5"/>
  <c r="E230" i="5"/>
  <c r="C231" i="5"/>
  <c r="D231" i="5"/>
  <c r="E231" i="5"/>
  <c r="C232" i="5"/>
  <c r="D232" i="5"/>
  <c r="E232" i="5"/>
  <c r="C233" i="5"/>
  <c r="D233" i="5"/>
  <c r="E233" i="5"/>
  <c r="C234" i="5"/>
  <c r="D234" i="5"/>
  <c r="E234" i="5"/>
  <c r="C235" i="5"/>
  <c r="D235" i="5"/>
  <c r="E235" i="5"/>
  <c r="C236" i="5"/>
  <c r="D236" i="5"/>
  <c r="E236" i="5"/>
  <c r="C237" i="5"/>
  <c r="D237" i="5"/>
  <c r="E237" i="5"/>
  <c r="C238" i="5"/>
  <c r="D238" i="5"/>
  <c r="E238" i="5"/>
  <c r="C239" i="5"/>
  <c r="D239" i="5"/>
  <c r="E239" i="5"/>
  <c r="C240" i="5"/>
  <c r="D240" i="5"/>
  <c r="E240" i="5"/>
  <c r="C241" i="5"/>
  <c r="D241" i="5"/>
  <c r="E241" i="5"/>
  <c r="C242" i="5"/>
  <c r="D242" i="5"/>
  <c r="E242" i="5"/>
  <c r="C243" i="5"/>
  <c r="D243" i="5"/>
  <c r="E243" i="5"/>
  <c r="C244" i="5"/>
  <c r="D244" i="5"/>
  <c r="E244" i="5"/>
  <c r="C245" i="5"/>
  <c r="D245" i="5"/>
  <c r="E245" i="5"/>
  <c r="C246" i="5"/>
  <c r="D246" i="5"/>
  <c r="E246" i="5"/>
  <c r="C247" i="5"/>
  <c r="D247" i="5"/>
  <c r="E247" i="5"/>
  <c r="C248" i="5"/>
  <c r="D248" i="5"/>
  <c r="E248" i="5"/>
  <c r="C249" i="5"/>
  <c r="D249" i="5"/>
  <c r="E249" i="5"/>
  <c r="C250" i="5"/>
  <c r="D250" i="5"/>
  <c r="E250" i="5"/>
  <c r="C251" i="5"/>
  <c r="D251" i="5"/>
  <c r="E251" i="5"/>
  <c r="C252" i="5"/>
  <c r="D252" i="5"/>
  <c r="E252" i="5"/>
  <c r="C253" i="5"/>
  <c r="D253" i="5"/>
  <c r="E253" i="5"/>
  <c r="C254" i="5"/>
  <c r="D254" i="5"/>
  <c r="E254" i="5"/>
  <c r="C255" i="5"/>
  <c r="D255" i="5"/>
  <c r="E255" i="5"/>
  <c r="C256" i="5"/>
  <c r="D256" i="5"/>
  <c r="E256" i="5"/>
  <c r="C257" i="5"/>
  <c r="D257" i="5"/>
  <c r="E257" i="5"/>
  <c r="C258" i="5"/>
  <c r="D258" i="5"/>
  <c r="E258" i="5"/>
  <c r="C259" i="5"/>
  <c r="D259" i="5"/>
  <c r="E259" i="5"/>
  <c r="C260" i="5"/>
  <c r="D260" i="5"/>
  <c r="E260" i="5"/>
  <c r="C261" i="5"/>
  <c r="D261" i="5"/>
  <c r="E261" i="5"/>
  <c r="C262" i="5"/>
  <c r="D262" i="5"/>
  <c r="E262" i="5"/>
  <c r="C263" i="5"/>
  <c r="D263" i="5"/>
  <c r="E263" i="5"/>
  <c r="C264" i="5"/>
  <c r="D264" i="5"/>
  <c r="E264" i="5"/>
  <c r="C265" i="5"/>
  <c r="D265" i="5"/>
  <c r="E265" i="5"/>
  <c r="C266" i="5"/>
  <c r="D266" i="5"/>
  <c r="E266" i="5"/>
  <c r="C267" i="5"/>
  <c r="D267" i="5"/>
  <c r="E267" i="5"/>
  <c r="C268" i="5"/>
  <c r="D268" i="5"/>
  <c r="E268" i="5"/>
  <c r="C269" i="5"/>
  <c r="D269" i="5"/>
  <c r="E269" i="5"/>
  <c r="C270" i="5"/>
  <c r="D270" i="5"/>
  <c r="E270" i="5"/>
  <c r="C271" i="5"/>
  <c r="D271" i="5"/>
  <c r="E271" i="5"/>
  <c r="C272" i="5"/>
  <c r="D272" i="5"/>
  <c r="E272" i="5"/>
  <c r="C273" i="5"/>
  <c r="D273" i="5"/>
  <c r="E273" i="5"/>
  <c r="C274" i="5"/>
  <c r="D274" i="5"/>
  <c r="E274" i="5"/>
  <c r="C275" i="5"/>
  <c r="D275" i="5"/>
  <c r="E275" i="5"/>
  <c r="C276" i="5"/>
  <c r="D276" i="5"/>
  <c r="E276" i="5"/>
  <c r="C277" i="5"/>
  <c r="D277" i="5"/>
  <c r="E277" i="5"/>
  <c r="C278" i="5"/>
  <c r="D278" i="5"/>
  <c r="E278" i="5"/>
  <c r="C279" i="5"/>
  <c r="D279" i="5"/>
  <c r="E279" i="5"/>
  <c r="C280" i="5"/>
  <c r="D280" i="5"/>
  <c r="E280" i="5"/>
  <c r="C281" i="5"/>
  <c r="D281" i="5"/>
  <c r="E281" i="5"/>
  <c r="C282" i="5"/>
  <c r="D282" i="5"/>
  <c r="E282" i="5"/>
  <c r="C283" i="5"/>
  <c r="D283" i="5"/>
  <c r="E283" i="5"/>
  <c r="C284" i="5"/>
  <c r="D284" i="5"/>
  <c r="E284" i="5"/>
  <c r="C285" i="5"/>
  <c r="D285" i="5"/>
  <c r="E285" i="5"/>
  <c r="C286" i="5"/>
  <c r="D286" i="5"/>
  <c r="E286" i="5"/>
  <c r="C287" i="5"/>
  <c r="D287" i="5"/>
  <c r="E287" i="5"/>
  <c r="C288" i="5"/>
  <c r="D288" i="5"/>
  <c r="E288" i="5"/>
  <c r="C289" i="5"/>
  <c r="D289" i="5"/>
  <c r="E289" i="5"/>
  <c r="C290" i="5"/>
  <c r="D290" i="5"/>
  <c r="E290" i="5"/>
  <c r="C291" i="5"/>
  <c r="D291" i="5"/>
  <c r="E291" i="5"/>
  <c r="C292" i="5"/>
  <c r="D292" i="5"/>
  <c r="E292" i="5"/>
  <c r="C293" i="5"/>
  <c r="D293" i="5"/>
  <c r="E293" i="5"/>
  <c r="C294" i="5"/>
  <c r="D294" i="5"/>
  <c r="E294" i="5"/>
  <c r="C295" i="5"/>
  <c r="D295" i="5"/>
  <c r="E295" i="5"/>
  <c r="C296" i="5"/>
  <c r="D296" i="5"/>
  <c r="E296" i="5"/>
  <c r="C297" i="5"/>
  <c r="D297" i="5"/>
  <c r="E297" i="5"/>
  <c r="C298" i="5"/>
  <c r="D298" i="5"/>
  <c r="E298" i="5"/>
  <c r="C299" i="5"/>
  <c r="D299" i="5"/>
  <c r="E299" i="5"/>
  <c r="C300" i="5"/>
  <c r="D300" i="5"/>
  <c r="E300" i="5"/>
  <c r="C301" i="5"/>
  <c r="D301" i="5"/>
  <c r="E301" i="5"/>
  <c r="C302" i="5"/>
  <c r="D302" i="5"/>
  <c r="E302" i="5"/>
  <c r="C303" i="5"/>
  <c r="D303" i="5"/>
  <c r="E303" i="5"/>
  <c r="C304" i="5"/>
  <c r="D304" i="5"/>
  <c r="E304" i="5"/>
  <c r="C305" i="5"/>
  <c r="D305" i="5"/>
  <c r="E305" i="5"/>
  <c r="D6" i="5"/>
  <c r="E6" i="5"/>
  <c r="C6" i="5"/>
  <c r="B303" i="5"/>
  <c r="B304" i="5"/>
  <c r="B305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7" i="5"/>
  <c r="B6" i="5"/>
  <c r="B4" i="5"/>
  <c r="G8" i="1"/>
  <c r="F7" i="5" s="1"/>
  <c r="G9" i="1"/>
  <c r="F8" i="5" s="1"/>
  <c r="G10" i="1"/>
  <c r="F9" i="5" s="1"/>
  <c r="G11" i="1"/>
  <c r="F10" i="5" s="1"/>
  <c r="G12" i="1"/>
  <c r="F11" i="5" s="1"/>
  <c r="G13" i="1"/>
  <c r="F12" i="5" s="1"/>
  <c r="G14" i="1"/>
  <c r="F13" i="5" s="1"/>
  <c r="G15" i="1"/>
  <c r="F14" i="5" s="1"/>
  <c r="G16" i="1"/>
  <c r="F15" i="5" s="1"/>
  <c r="G17" i="1"/>
  <c r="F16" i="5" s="1"/>
  <c r="G18" i="1"/>
  <c r="F17" i="5" s="1"/>
  <c r="G19" i="1"/>
  <c r="F18" i="5" s="1"/>
  <c r="G20" i="1"/>
  <c r="F19" i="5" s="1"/>
  <c r="G21" i="1"/>
  <c r="F20" i="5" s="1"/>
  <c r="G22" i="1"/>
  <c r="F21" i="5" s="1"/>
  <c r="G23" i="1"/>
  <c r="F22" i="5" s="1"/>
  <c r="G24" i="1"/>
  <c r="F23" i="5" s="1"/>
  <c r="G25" i="1"/>
  <c r="F24" i="5" s="1"/>
  <c r="G26" i="1"/>
  <c r="F25" i="5" s="1"/>
  <c r="G27" i="1"/>
  <c r="F26" i="5" s="1"/>
  <c r="G28" i="1"/>
  <c r="F27" i="5" s="1"/>
  <c r="G29" i="1"/>
  <c r="F28" i="5" s="1"/>
  <c r="G30" i="1"/>
  <c r="F29" i="5" s="1"/>
  <c r="G31" i="1"/>
  <c r="F30" i="5" s="1"/>
  <c r="G32" i="1"/>
  <c r="F31" i="5" s="1"/>
  <c r="G33" i="1"/>
  <c r="F32" i="5" s="1"/>
  <c r="G34" i="1"/>
  <c r="F33" i="5" s="1"/>
  <c r="G35" i="1"/>
  <c r="F34" i="5" s="1"/>
  <c r="G36" i="1"/>
  <c r="F35" i="5" s="1"/>
  <c r="G37" i="1"/>
  <c r="F36" i="5" s="1"/>
  <c r="G38" i="1"/>
  <c r="F37" i="5" s="1"/>
  <c r="G39" i="1"/>
  <c r="F38" i="5" s="1"/>
  <c r="G40" i="1"/>
  <c r="F39" i="5" s="1"/>
  <c r="G41" i="1"/>
  <c r="F40" i="5" s="1"/>
  <c r="G42" i="1"/>
  <c r="F41" i="5" s="1"/>
  <c r="G43" i="1"/>
  <c r="F42" i="5" s="1"/>
  <c r="G44" i="1"/>
  <c r="F43" i="5" s="1"/>
  <c r="G45" i="1"/>
  <c r="F44" i="5" s="1"/>
  <c r="G46" i="1"/>
  <c r="F45" i="5" s="1"/>
  <c r="G47" i="1"/>
  <c r="F46" i="5" s="1"/>
  <c r="G48" i="1"/>
  <c r="F47" i="5" s="1"/>
  <c r="G49" i="1"/>
  <c r="F48" i="5" s="1"/>
  <c r="G50" i="1"/>
  <c r="F49" i="5" s="1"/>
  <c r="G51" i="1"/>
  <c r="F50" i="5" s="1"/>
  <c r="G52" i="1"/>
  <c r="F51" i="5" s="1"/>
  <c r="G53" i="1"/>
  <c r="F52" i="5" s="1"/>
  <c r="G54" i="1"/>
  <c r="F53" i="5" s="1"/>
  <c r="G55" i="1"/>
  <c r="F54" i="5" s="1"/>
  <c r="G56" i="1"/>
  <c r="F55" i="5" s="1"/>
  <c r="G57" i="1"/>
  <c r="F56" i="5" s="1"/>
  <c r="G58" i="1"/>
  <c r="F57" i="5" s="1"/>
  <c r="G59" i="1"/>
  <c r="F58" i="5" s="1"/>
  <c r="G60" i="1"/>
  <c r="F59" i="5" s="1"/>
  <c r="G61" i="1"/>
  <c r="F60" i="5" s="1"/>
  <c r="G62" i="1"/>
  <c r="F61" i="5" s="1"/>
  <c r="G63" i="1"/>
  <c r="F62" i="5" s="1"/>
  <c r="G64" i="1"/>
  <c r="F63" i="5" s="1"/>
  <c r="G65" i="1"/>
  <c r="F64" i="5" s="1"/>
  <c r="G66" i="1"/>
  <c r="F65" i="5" s="1"/>
  <c r="G67" i="1"/>
  <c r="F66" i="5" s="1"/>
  <c r="G68" i="1"/>
  <c r="F67" i="5" s="1"/>
  <c r="G69" i="1"/>
  <c r="F68" i="5" s="1"/>
  <c r="G70" i="1"/>
  <c r="F69" i="5" s="1"/>
  <c r="G71" i="1"/>
  <c r="F70" i="5" s="1"/>
  <c r="G72" i="1"/>
  <c r="F71" i="5" s="1"/>
  <c r="G73" i="1"/>
  <c r="F72" i="5" s="1"/>
  <c r="G74" i="1"/>
  <c r="F73" i="5" s="1"/>
  <c r="G75" i="1"/>
  <c r="F74" i="5" s="1"/>
  <c r="G76" i="1"/>
  <c r="F75" i="5" s="1"/>
  <c r="G77" i="1"/>
  <c r="F76" i="5" s="1"/>
  <c r="G78" i="1"/>
  <c r="F77" i="5" s="1"/>
  <c r="G79" i="1"/>
  <c r="F78" i="5" s="1"/>
  <c r="G80" i="1"/>
  <c r="F79" i="5" s="1"/>
  <c r="G81" i="1"/>
  <c r="F80" i="5" s="1"/>
  <c r="G82" i="1"/>
  <c r="F81" i="5" s="1"/>
  <c r="G83" i="1"/>
  <c r="F82" i="5" s="1"/>
  <c r="G84" i="1"/>
  <c r="F83" i="5" s="1"/>
  <c r="G85" i="1"/>
  <c r="F84" i="5" s="1"/>
  <c r="G86" i="1"/>
  <c r="F85" i="5" s="1"/>
  <c r="G87" i="1"/>
  <c r="F86" i="5" s="1"/>
  <c r="G88" i="1"/>
  <c r="F87" i="5" s="1"/>
  <c r="G89" i="1"/>
  <c r="F88" i="5" s="1"/>
  <c r="G90" i="1"/>
  <c r="F89" i="5" s="1"/>
  <c r="G91" i="1"/>
  <c r="F90" i="5" s="1"/>
  <c r="G92" i="1"/>
  <c r="F91" i="5" s="1"/>
  <c r="G93" i="1"/>
  <c r="F92" i="5" s="1"/>
  <c r="G94" i="1"/>
  <c r="F93" i="5" s="1"/>
  <c r="G95" i="1"/>
  <c r="F94" i="5" s="1"/>
  <c r="G96" i="1"/>
  <c r="F95" i="5" s="1"/>
  <c r="G97" i="1"/>
  <c r="F96" i="5" s="1"/>
  <c r="G98" i="1"/>
  <c r="F97" i="5" s="1"/>
  <c r="G99" i="1"/>
  <c r="F98" i="5" s="1"/>
  <c r="G100" i="1"/>
  <c r="F99" i="5" s="1"/>
  <c r="G101" i="1"/>
  <c r="F100" i="5" s="1"/>
  <c r="G102" i="1"/>
  <c r="F101" i="5" s="1"/>
  <c r="G103" i="1"/>
  <c r="F102" i="5" s="1"/>
  <c r="G104" i="1"/>
  <c r="F103" i="5" s="1"/>
  <c r="G105" i="1"/>
  <c r="F104" i="5" s="1"/>
  <c r="G106" i="1"/>
  <c r="F105" i="5" s="1"/>
  <c r="G107" i="1"/>
  <c r="F106" i="5" s="1"/>
  <c r="G108" i="1"/>
  <c r="F107" i="5" s="1"/>
  <c r="G109" i="1"/>
  <c r="F108" i="5" s="1"/>
  <c r="G110" i="1"/>
  <c r="F109" i="5" s="1"/>
  <c r="G111" i="1"/>
  <c r="F110" i="5" s="1"/>
  <c r="G112" i="1"/>
  <c r="F111" i="5" s="1"/>
  <c r="G113" i="1"/>
  <c r="F112" i="5" s="1"/>
  <c r="G114" i="1"/>
  <c r="F113" i="5" s="1"/>
  <c r="G115" i="1"/>
  <c r="F114" i="5" s="1"/>
  <c r="G116" i="1"/>
  <c r="F115" i="5" s="1"/>
  <c r="G117" i="1"/>
  <c r="F116" i="5" s="1"/>
  <c r="G118" i="1"/>
  <c r="F117" i="5" s="1"/>
  <c r="G119" i="1"/>
  <c r="F118" i="5" s="1"/>
  <c r="G120" i="1"/>
  <c r="F119" i="5" s="1"/>
  <c r="G121" i="1"/>
  <c r="F120" i="5" s="1"/>
  <c r="G122" i="1"/>
  <c r="F121" i="5" s="1"/>
  <c r="G123" i="1"/>
  <c r="F122" i="5" s="1"/>
  <c r="G124" i="1"/>
  <c r="F123" i="5" s="1"/>
  <c r="G125" i="1"/>
  <c r="F124" i="5" s="1"/>
  <c r="G126" i="1"/>
  <c r="F125" i="5" s="1"/>
  <c r="G127" i="1"/>
  <c r="F126" i="5" s="1"/>
  <c r="G128" i="1"/>
  <c r="F127" i="5" s="1"/>
  <c r="G129" i="1"/>
  <c r="F128" i="5" s="1"/>
  <c r="G130" i="1"/>
  <c r="F129" i="5" s="1"/>
  <c r="G131" i="1"/>
  <c r="F130" i="5" s="1"/>
  <c r="G132" i="1"/>
  <c r="F131" i="5" s="1"/>
  <c r="G133" i="1"/>
  <c r="F132" i="5" s="1"/>
  <c r="G134" i="1"/>
  <c r="F133" i="5" s="1"/>
  <c r="G135" i="1"/>
  <c r="F134" i="5" s="1"/>
  <c r="G136" i="1"/>
  <c r="F135" i="5" s="1"/>
  <c r="G137" i="1"/>
  <c r="F136" i="5" s="1"/>
  <c r="G138" i="1"/>
  <c r="F137" i="5" s="1"/>
  <c r="G139" i="1"/>
  <c r="F138" i="5" s="1"/>
  <c r="G140" i="1"/>
  <c r="F139" i="5" s="1"/>
  <c r="G141" i="1"/>
  <c r="F140" i="5" s="1"/>
  <c r="G142" i="1"/>
  <c r="F141" i="5" s="1"/>
  <c r="G143" i="1"/>
  <c r="F142" i="5" s="1"/>
  <c r="G144" i="1"/>
  <c r="F143" i="5" s="1"/>
  <c r="G145" i="1"/>
  <c r="F144" i="5" s="1"/>
  <c r="G146" i="1"/>
  <c r="F145" i="5" s="1"/>
  <c r="G147" i="1"/>
  <c r="F146" i="5" s="1"/>
  <c r="G148" i="1"/>
  <c r="F147" i="5" s="1"/>
  <c r="G149" i="1"/>
  <c r="F148" i="5" s="1"/>
  <c r="G150" i="1"/>
  <c r="F149" i="5" s="1"/>
  <c r="G151" i="1"/>
  <c r="F150" i="5" s="1"/>
  <c r="G152" i="1"/>
  <c r="F151" i="5" s="1"/>
  <c r="G153" i="1"/>
  <c r="F152" i="5" s="1"/>
  <c r="G154" i="1"/>
  <c r="F153" i="5" s="1"/>
  <c r="G155" i="1"/>
  <c r="F154" i="5" s="1"/>
  <c r="G156" i="1"/>
  <c r="F155" i="5" s="1"/>
  <c r="G157" i="1"/>
  <c r="F156" i="5" s="1"/>
  <c r="G158" i="1"/>
  <c r="F157" i="5" s="1"/>
  <c r="G159" i="1"/>
  <c r="F158" i="5" s="1"/>
  <c r="G160" i="1"/>
  <c r="F159" i="5" s="1"/>
  <c r="G161" i="1"/>
  <c r="F160" i="5" s="1"/>
  <c r="G162" i="1"/>
  <c r="F161" i="5" s="1"/>
  <c r="G163" i="1"/>
  <c r="F162" i="5" s="1"/>
  <c r="G164" i="1"/>
  <c r="F163" i="5" s="1"/>
  <c r="G165" i="1"/>
  <c r="F164" i="5" s="1"/>
  <c r="G166" i="1"/>
  <c r="F165" i="5" s="1"/>
  <c r="G167" i="1"/>
  <c r="F166" i="5" s="1"/>
  <c r="G168" i="1"/>
  <c r="F167" i="5" s="1"/>
  <c r="G169" i="1"/>
  <c r="F168" i="5" s="1"/>
  <c r="G170" i="1"/>
  <c r="F169" i="5" s="1"/>
  <c r="G171" i="1"/>
  <c r="F170" i="5" s="1"/>
  <c r="G172" i="1"/>
  <c r="F171" i="5" s="1"/>
  <c r="G173" i="1"/>
  <c r="F172" i="5" s="1"/>
  <c r="G174" i="1"/>
  <c r="F173" i="5" s="1"/>
  <c r="G175" i="1"/>
  <c r="F174" i="5" s="1"/>
  <c r="G176" i="1"/>
  <c r="F175" i="5" s="1"/>
  <c r="G177" i="1"/>
  <c r="F176" i="5" s="1"/>
  <c r="G178" i="1"/>
  <c r="F177" i="5" s="1"/>
  <c r="G179" i="1"/>
  <c r="F178" i="5" s="1"/>
  <c r="G180" i="1"/>
  <c r="F179" i="5" s="1"/>
  <c r="G181" i="1"/>
  <c r="F180" i="5" s="1"/>
  <c r="G182" i="1"/>
  <c r="F181" i="5" s="1"/>
  <c r="G183" i="1"/>
  <c r="F182" i="5" s="1"/>
  <c r="G184" i="1"/>
  <c r="F183" i="5" s="1"/>
  <c r="G185" i="1"/>
  <c r="F184" i="5" s="1"/>
  <c r="G186" i="1"/>
  <c r="F185" i="5" s="1"/>
  <c r="G187" i="1"/>
  <c r="F186" i="5" s="1"/>
  <c r="G188" i="1"/>
  <c r="F187" i="5" s="1"/>
  <c r="G189" i="1"/>
  <c r="F188" i="5" s="1"/>
  <c r="G190" i="1"/>
  <c r="F189" i="5" s="1"/>
  <c r="G191" i="1"/>
  <c r="F190" i="5" s="1"/>
  <c r="G192" i="1"/>
  <c r="F191" i="5" s="1"/>
  <c r="G193" i="1"/>
  <c r="F192" i="5" s="1"/>
  <c r="G194" i="1"/>
  <c r="F193" i="5" s="1"/>
  <c r="G195" i="1"/>
  <c r="F194" i="5" s="1"/>
  <c r="G196" i="1"/>
  <c r="F195" i="5" s="1"/>
  <c r="G197" i="1"/>
  <c r="F196" i="5" s="1"/>
  <c r="G198" i="1"/>
  <c r="F197" i="5" s="1"/>
  <c r="G199" i="1"/>
  <c r="F198" i="5" s="1"/>
  <c r="G200" i="1"/>
  <c r="F199" i="5" s="1"/>
  <c r="G201" i="1"/>
  <c r="F200" i="5" s="1"/>
  <c r="G202" i="1"/>
  <c r="F201" i="5" s="1"/>
  <c r="G203" i="1"/>
  <c r="F202" i="5" s="1"/>
  <c r="G204" i="1"/>
  <c r="F203" i="5" s="1"/>
  <c r="G205" i="1"/>
  <c r="F204" i="5" s="1"/>
  <c r="G206" i="1"/>
  <c r="F205" i="5" s="1"/>
  <c r="G207" i="1"/>
  <c r="F206" i="5" s="1"/>
  <c r="G208" i="1"/>
  <c r="F207" i="5" s="1"/>
  <c r="G209" i="1"/>
  <c r="F208" i="5" s="1"/>
  <c r="G210" i="1"/>
  <c r="F209" i="5" s="1"/>
  <c r="G211" i="1"/>
  <c r="F210" i="5" s="1"/>
  <c r="G212" i="1"/>
  <c r="F211" i="5" s="1"/>
  <c r="G213" i="1"/>
  <c r="F212" i="5" s="1"/>
  <c r="G214" i="1"/>
  <c r="F213" i="5" s="1"/>
  <c r="G215" i="1"/>
  <c r="F214" i="5" s="1"/>
  <c r="G216" i="1"/>
  <c r="F215" i="5" s="1"/>
  <c r="G217" i="1"/>
  <c r="F216" i="5" s="1"/>
  <c r="G218" i="1"/>
  <c r="F217" i="5" s="1"/>
  <c r="G219" i="1"/>
  <c r="F218" i="5" s="1"/>
  <c r="G220" i="1"/>
  <c r="F219" i="5" s="1"/>
  <c r="G221" i="1"/>
  <c r="F220" i="5" s="1"/>
  <c r="G222" i="1"/>
  <c r="F221" i="5" s="1"/>
  <c r="G223" i="1"/>
  <c r="F222" i="5" s="1"/>
  <c r="G224" i="1"/>
  <c r="F223" i="5" s="1"/>
  <c r="G225" i="1"/>
  <c r="F224" i="5" s="1"/>
  <c r="G226" i="1"/>
  <c r="F225" i="5" s="1"/>
  <c r="G227" i="1"/>
  <c r="F226" i="5" s="1"/>
  <c r="G228" i="1"/>
  <c r="F227" i="5" s="1"/>
  <c r="G229" i="1"/>
  <c r="F228" i="5" s="1"/>
  <c r="G230" i="1"/>
  <c r="F229" i="5" s="1"/>
  <c r="G231" i="1"/>
  <c r="F230" i="5" s="1"/>
  <c r="G232" i="1"/>
  <c r="F231" i="5" s="1"/>
  <c r="G233" i="1"/>
  <c r="F232" i="5" s="1"/>
  <c r="G234" i="1"/>
  <c r="F233" i="5" s="1"/>
  <c r="G235" i="1"/>
  <c r="F234" i="5" s="1"/>
  <c r="G236" i="1"/>
  <c r="F235" i="5" s="1"/>
  <c r="G237" i="1"/>
  <c r="F236" i="5" s="1"/>
  <c r="G238" i="1"/>
  <c r="F237" i="5" s="1"/>
  <c r="G239" i="1"/>
  <c r="F238" i="5" s="1"/>
  <c r="G240" i="1"/>
  <c r="F239" i="5" s="1"/>
  <c r="G241" i="1"/>
  <c r="F240" i="5" s="1"/>
  <c r="G242" i="1"/>
  <c r="F241" i="5" s="1"/>
  <c r="G243" i="1"/>
  <c r="F242" i="5" s="1"/>
  <c r="G244" i="1"/>
  <c r="F243" i="5" s="1"/>
  <c r="G245" i="1"/>
  <c r="F244" i="5" s="1"/>
  <c r="G246" i="1"/>
  <c r="F245" i="5" s="1"/>
  <c r="G247" i="1"/>
  <c r="F246" i="5" s="1"/>
  <c r="G248" i="1"/>
  <c r="F247" i="5" s="1"/>
  <c r="G249" i="1"/>
  <c r="F248" i="5" s="1"/>
  <c r="G250" i="1"/>
  <c r="F249" i="5" s="1"/>
  <c r="G251" i="1"/>
  <c r="F250" i="5" s="1"/>
  <c r="G252" i="1"/>
  <c r="F251" i="5" s="1"/>
  <c r="G253" i="1"/>
  <c r="F252" i="5" s="1"/>
  <c r="G254" i="1"/>
  <c r="F253" i="5" s="1"/>
  <c r="G255" i="1"/>
  <c r="F254" i="5" s="1"/>
  <c r="G256" i="1"/>
  <c r="F255" i="5" s="1"/>
  <c r="G257" i="1"/>
  <c r="F256" i="5" s="1"/>
  <c r="G258" i="1"/>
  <c r="F257" i="5" s="1"/>
  <c r="G259" i="1"/>
  <c r="F258" i="5" s="1"/>
  <c r="G260" i="1"/>
  <c r="F259" i="5" s="1"/>
  <c r="G261" i="1"/>
  <c r="F260" i="5" s="1"/>
  <c r="G262" i="1"/>
  <c r="F261" i="5" s="1"/>
  <c r="G263" i="1"/>
  <c r="F262" i="5" s="1"/>
  <c r="G264" i="1"/>
  <c r="F263" i="5" s="1"/>
  <c r="G265" i="1"/>
  <c r="F264" i="5" s="1"/>
  <c r="G266" i="1"/>
  <c r="F265" i="5" s="1"/>
  <c r="G267" i="1"/>
  <c r="F266" i="5" s="1"/>
  <c r="G268" i="1"/>
  <c r="F267" i="5" s="1"/>
  <c r="G269" i="1"/>
  <c r="F268" i="5" s="1"/>
  <c r="G270" i="1"/>
  <c r="F269" i="5" s="1"/>
  <c r="G271" i="1"/>
  <c r="F270" i="5" s="1"/>
  <c r="G272" i="1"/>
  <c r="F271" i="5" s="1"/>
  <c r="G273" i="1"/>
  <c r="F272" i="5" s="1"/>
  <c r="G274" i="1"/>
  <c r="F273" i="5" s="1"/>
  <c r="G275" i="1"/>
  <c r="F274" i="5" s="1"/>
  <c r="G276" i="1"/>
  <c r="F275" i="5" s="1"/>
  <c r="G277" i="1"/>
  <c r="F276" i="5" s="1"/>
  <c r="G278" i="1"/>
  <c r="F277" i="5" s="1"/>
  <c r="G279" i="1"/>
  <c r="F278" i="5" s="1"/>
  <c r="G280" i="1"/>
  <c r="F279" i="5" s="1"/>
  <c r="G281" i="1"/>
  <c r="F280" i="5" s="1"/>
  <c r="G282" i="1"/>
  <c r="F281" i="5" s="1"/>
  <c r="G283" i="1"/>
  <c r="F282" i="5" s="1"/>
  <c r="G284" i="1"/>
  <c r="F283" i="5" s="1"/>
  <c r="G285" i="1"/>
  <c r="F284" i="5" s="1"/>
  <c r="G286" i="1"/>
  <c r="F285" i="5" s="1"/>
  <c r="G287" i="1"/>
  <c r="F286" i="5" s="1"/>
  <c r="G288" i="1"/>
  <c r="F287" i="5" s="1"/>
  <c r="G289" i="1"/>
  <c r="F288" i="5" s="1"/>
  <c r="G290" i="1"/>
  <c r="F289" i="5" s="1"/>
  <c r="G291" i="1"/>
  <c r="F290" i="5" s="1"/>
  <c r="G292" i="1"/>
  <c r="F291" i="5" s="1"/>
  <c r="G293" i="1"/>
  <c r="F292" i="5" s="1"/>
  <c r="G294" i="1"/>
  <c r="F293" i="5" s="1"/>
  <c r="G295" i="1"/>
  <c r="F294" i="5" s="1"/>
  <c r="G296" i="1"/>
  <c r="F295" i="5" s="1"/>
  <c r="G297" i="1"/>
  <c r="F296" i="5" s="1"/>
  <c r="G298" i="1"/>
  <c r="F297" i="5" s="1"/>
  <c r="G299" i="1"/>
  <c r="F298" i="5" s="1"/>
  <c r="G300" i="1"/>
  <c r="F299" i="5" s="1"/>
  <c r="G301" i="1"/>
  <c r="F300" i="5" s="1"/>
  <c r="G302" i="1"/>
  <c r="F301" i="5" s="1"/>
  <c r="G303" i="1"/>
  <c r="F302" i="5" s="1"/>
  <c r="G304" i="1"/>
  <c r="F303" i="5" s="1"/>
  <c r="G305" i="1"/>
  <c r="F304" i="5" s="1"/>
  <c r="G306" i="1"/>
  <c r="F305" i="5" s="1"/>
  <c r="G7" i="1"/>
  <c r="F6" i="5" s="1"/>
  <c r="T5" i="3"/>
  <c r="W5" i="3"/>
  <c r="T6" i="3"/>
  <c r="W6" i="3"/>
  <c r="T7" i="3"/>
  <c r="W7" i="3"/>
  <c r="T8" i="3"/>
  <c r="W8" i="3"/>
  <c r="W304" i="3"/>
  <c r="T304" i="3"/>
  <c r="Q304" i="3"/>
  <c r="W303" i="3"/>
  <c r="T303" i="3"/>
  <c r="Q303" i="3"/>
  <c r="W302" i="3"/>
  <c r="T302" i="3"/>
  <c r="Q302" i="3"/>
  <c r="W301" i="3"/>
  <c r="T301" i="3"/>
  <c r="Q301" i="3"/>
  <c r="W300" i="3"/>
  <c r="T300" i="3"/>
  <c r="Q300" i="3"/>
  <c r="W299" i="3"/>
  <c r="T299" i="3"/>
  <c r="Q299" i="3"/>
  <c r="W298" i="3"/>
  <c r="T298" i="3"/>
  <c r="Q298" i="3"/>
  <c r="W297" i="3"/>
  <c r="T297" i="3"/>
  <c r="Q297" i="3"/>
  <c r="W296" i="3"/>
  <c r="T296" i="3"/>
  <c r="Q296" i="3"/>
  <c r="W295" i="3"/>
  <c r="T295" i="3"/>
  <c r="Q295" i="3"/>
  <c r="W294" i="3"/>
  <c r="T294" i="3"/>
  <c r="Q294" i="3"/>
  <c r="W293" i="3"/>
  <c r="T293" i="3"/>
  <c r="Q293" i="3"/>
  <c r="W292" i="3"/>
  <c r="T292" i="3"/>
  <c r="Q292" i="3"/>
  <c r="W291" i="3"/>
  <c r="T291" i="3"/>
  <c r="Q291" i="3"/>
  <c r="W290" i="3"/>
  <c r="T290" i="3"/>
  <c r="Q290" i="3"/>
  <c r="W289" i="3"/>
  <c r="T289" i="3"/>
  <c r="Q289" i="3"/>
  <c r="W288" i="3"/>
  <c r="T288" i="3"/>
  <c r="Q288" i="3"/>
  <c r="W287" i="3"/>
  <c r="T287" i="3"/>
  <c r="Q287" i="3"/>
  <c r="W286" i="3"/>
  <c r="T286" i="3"/>
  <c r="Q286" i="3"/>
  <c r="W285" i="3"/>
  <c r="T285" i="3"/>
  <c r="Q285" i="3"/>
  <c r="W284" i="3"/>
  <c r="T284" i="3"/>
  <c r="Q284" i="3"/>
  <c r="W283" i="3"/>
  <c r="T283" i="3"/>
  <c r="Q283" i="3"/>
  <c r="W282" i="3"/>
  <c r="T282" i="3"/>
  <c r="Q282" i="3"/>
  <c r="W281" i="3"/>
  <c r="T281" i="3"/>
  <c r="Q281" i="3"/>
  <c r="W280" i="3"/>
  <c r="T280" i="3"/>
  <c r="Q280" i="3"/>
  <c r="W279" i="3"/>
  <c r="T279" i="3"/>
  <c r="Q279" i="3"/>
  <c r="W278" i="3"/>
  <c r="T278" i="3"/>
  <c r="Q278" i="3"/>
  <c r="W277" i="3"/>
  <c r="T277" i="3"/>
  <c r="Q277" i="3"/>
  <c r="W276" i="3"/>
  <c r="T276" i="3"/>
  <c r="Q276" i="3"/>
  <c r="W275" i="3"/>
  <c r="T275" i="3"/>
  <c r="Q275" i="3"/>
  <c r="W274" i="3"/>
  <c r="T274" i="3"/>
  <c r="Q274" i="3"/>
  <c r="W273" i="3"/>
  <c r="T273" i="3"/>
  <c r="Q273" i="3"/>
  <c r="W272" i="3"/>
  <c r="T272" i="3"/>
  <c r="Q272" i="3"/>
  <c r="W271" i="3"/>
  <c r="T271" i="3"/>
  <c r="Q271" i="3"/>
  <c r="W270" i="3"/>
  <c r="T270" i="3"/>
  <c r="Q270" i="3"/>
  <c r="W269" i="3"/>
  <c r="T269" i="3"/>
  <c r="Q269" i="3"/>
  <c r="W268" i="3"/>
  <c r="T268" i="3"/>
  <c r="Q268" i="3"/>
  <c r="W267" i="3"/>
  <c r="T267" i="3"/>
  <c r="Q267" i="3"/>
  <c r="W266" i="3"/>
  <c r="T266" i="3"/>
  <c r="Q266" i="3"/>
  <c r="W265" i="3"/>
  <c r="T265" i="3"/>
  <c r="Q265" i="3"/>
  <c r="W264" i="3"/>
  <c r="T264" i="3"/>
  <c r="Q264" i="3"/>
  <c r="W263" i="3"/>
  <c r="T263" i="3"/>
  <c r="Q263" i="3"/>
  <c r="W262" i="3"/>
  <c r="T262" i="3"/>
  <c r="Q262" i="3"/>
  <c r="W261" i="3"/>
  <c r="T261" i="3"/>
  <c r="Q261" i="3"/>
  <c r="W260" i="3"/>
  <c r="T260" i="3"/>
  <c r="Q260" i="3"/>
  <c r="W259" i="3"/>
  <c r="T259" i="3"/>
  <c r="Q259" i="3"/>
  <c r="W258" i="3"/>
  <c r="T258" i="3"/>
  <c r="Q258" i="3"/>
  <c r="W257" i="3"/>
  <c r="T257" i="3"/>
  <c r="Q257" i="3"/>
  <c r="W256" i="3"/>
  <c r="T256" i="3"/>
  <c r="Q256" i="3"/>
  <c r="W255" i="3"/>
  <c r="T255" i="3"/>
  <c r="Q255" i="3"/>
  <c r="W254" i="3"/>
  <c r="T254" i="3"/>
  <c r="Q254" i="3"/>
  <c r="W253" i="3"/>
  <c r="T253" i="3"/>
  <c r="Q253" i="3"/>
  <c r="W252" i="3"/>
  <c r="T252" i="3"/>
  <c r="Q252" i="3"/>
  <c r="W251" i="3"/>
  <c r="T251" i="3"/>
  <c r="Q251" i="3"/>
  <c r="W250" i="3"/>
  <c r="T250" i="3"/>
  <c r="Q250" i="3"/>
  <c r="W249" i="3"/>
  <c r="T249" i="3"/>
  <c r="Q249" i="3"/>
  <c r="W248" i="3"/>
  <c r="T248" i="3"/>
  <c r="Q248" i="3"/>
  <c r="W247" i="3"/>
  <c r="T247" i="3"/>
  <c r="Q247" i="3"/>
  <c r="W246" i="3"/>
  <c r="T246" i="3"/>
  <c r="Q246" i="3"/>
  <c r="W245" i="3"/>
  <c r="T245" i="3"/>
  <c r="Q245" i="3"/>
  <c r="W244" i="3"/>
  <c r="T244" i="3"/>
  <c r="Q244" i="3"/>
  <c r="W243" i="3"/>
  <c r="T243" i="3"/>
  <c r="Q243" i="3"/>
  <c r="W242" i="3"/>
  <c r="T242" i="3"/>
  <c r="Q242" i="3"/>
  <c r="W241" i="3"/>
  <c r="T241" i="3"/>
  <c r="Q241" i="3"/>
  <c r="W240" i="3"/>
  <c r="T240" i="3"/>
  <c r="Q240" i="3"/>
  <c r="W239" i="3"/>
  <c r="T239" i="3"/>
  <c r="Q239" i="3"/>
  <c r="W238" i="3"/>
  <c r="T238" i="3"/>
  <c r="Q238" i="3"/>
  <c r="W237" i="3"/>
  <c r="T237" i="3"/>
  <c r="Q237" i="3"/>
  <c r="W236" i="3"/>
  <c r="T236" i="3"/>
  <c r="Q236" i="3"/>
  <c r="W235" i="3"/>
  <c r="T235" i="3"/>
  <c r="Q235" i="3"/>
  <c r="W234" i="3"/>
  <c r="T234" i="3"/>
  <c r="Q234" i="3"/>
  <c r="W233" i="3"/>
  <c r="T233" i="3"/>
  <c r="Q233" i="3"/>
  <c r="W232" i="3"/>
  <c r="T232" i="3"/>
  <c r="Q232" i="3"/>
  <c r="W231" i="3"/>
  <c r="T231" i="3"/>
  <c r="Q231" i="3"/>
  <c r="W230" i="3"/>
  <c r="T230" i="3"/>
  <c r="Q230" i="3"/>
  <c r="W229" i="3"/>
  <c r="T229" i="3"/>
  <c r="Q229" i="3"/>
  <c r="W228" i="3"/>
  <c r="T228" i="3"/>
  <c r="Q228" i="3"/>
  <c r="W227" i="3"/>
  <c r="T227" i="3"/>
  <c r="Q227" i="3"/>
  <c r="W226" i="3"/>
  <c r="T226" i="3"/>
  <c r="Q226" i="3"/>
  <c r="W225" i="3"/>
  <c r="T225" i="3"/>
  <c r="Q225" i="3"/>
  <c r="W224" i="3"/>
  <c r="T224" i="3"/>
  <c r="Q224" i="3"/>
  <c r="W223" i="3"/>
  <c r="T223" i="3"/>
  <c r="Q223" i="3"/>
  <c r="W222" i="3"/>
  <c r="T222" i="3"/>
  <c r="Q222" i="3"/>
  <c r="W221" i="3"/>
  <c r="T221" i="3"/>
  <c r="Q221" i="3"/>
  <c r="W220" i="3"/>
  <c r="T220" i="3"/>
  <c r="Q220" i="3"/>
  <c r="W219" i="3"/>
  <c r="T219" i="3"/>
  <c r="Q219" i="3"/>
  <c r="W218" i="3"/>
  <c r="T218" i="3"/>
  <c r="Q218" i="3"/>
  <c r="W217" i="3"/>
  <c r="T217" i="3"/>
  <c r="Q217" i="3"/>
  <c r="W216" i="3"/>
  <c r="T216" i="3"/>
  <c r="Q216" i="3"/>
  <c r="W215" i="3"/>
  <c r="T215" i="3"/>
  <c r="Q215" i="3"/>
  <c r="W214" i="3"/>
  <c r="T214" i="3"/>
  <c r="Q214" i="3"/>
  <c r="W213" i="3"/>
  <c r="T213" i="3"/>
  <c r="Q213" i="3"/>
  <c r="W212" i="3"/>
  <c r="T212" i="3"/>
  <c r="Q212" i="3"/>
  <c r="W211" i="3"/>
  <c r="T211" i="3"/>
  <c r="Q211" i="3"/>
  <c r="W210" i="3"/>
  <c r="T210" i="3"/>
  <c r="Q210" i="3"/>
  <c r="W209" i="3"/>
  <c r="T209" i="3"/>
  <c r="Q209" i="3"/>
  <c r="W208" i="3"/>
  <c r="T208" i="3"/>
  <c r="Q208" i="3"/>
  <c r="W207" i="3"/>
  <c r="T207" i="3"/>
  <c r="Q207" i="3"/>
  <c r="W206" i="3"/>
  <c r="T206" i="3"/>
  <c r="Q206" i="3"/>
  <c r="W205" i="3"/>
  <c r="T205" i="3"/>
  <c r="Q205" i="3"/>
  <c r="W204" i="3"/>
  <c r="T204" i="3"/>
  <c r="Q204" i="3"/>
  <c r="W203" i="3"/>
  <c r="T203" i="3"/>
  <c r="Q203" i="3"/>
  <c r="W202" i="3"/>
  <c r="T202" i="3"/>
  <c r="Q202" i="3"/>
  <c r="W201" i="3"/>
  <c r="T201" i="3"/>
  <c r="Q201" i="3"/>
  <c r="W200" i="3"/>
  <c r="T200" i="3"/>
  <c r="Q200" i="3"/>
  <c r="W199" i="3"/>
  <c r="T199" i="3"/>
  <c r="Q199" i="3"/>
  <c r="W198" i="3"/>
  <c r="T198" i="3"/>
  <c r="Q198" i="3"/>
  <c r="W197" i="3"/>
  <c r="T197" i="3"/>
  <c r="Q197" i="3"/>
  <c r="W196" i="3"/>
  <c r="T196" i="3"/>
  <c r="Q196" i="3"/>
  <c r="W195" i="3"/>
  <c r="T195" i="3"/>
  <c r="Q195" i="3"/>
  <c r="W194" i="3"/>
  <c r="T194" i="3"/>
  <c r="Q194" i="3"/>
  <c r="W193" i="3"/>
  <c r="T193" i="3"/>
  <c r="Q193" i="3"/>
  <c r="W192" i="3"/>
  <c r="T192" i="3"/>
  <c r="Q192" i="3"/>
  <c r="W191" i="3"/>
  <c r="T191" i="3"/>
  <c r="Q191" i="3"/>
  <c r="W190" i="3"/>
  <c r="T190" i="3"/>
  <c r="Q190" i="3"/>
  <c r="W189" i="3"/>
  <c r="T189" i="3"/>
  <c r="Q189" i="3"/>
  <c r="W188" i="3"/>
  <c r="T188" i="3"/>
  <c r="Q188" i="3"/>
  <c r="W187" i="3"/>
  <c r="T187" i="3"/>
  <c r="Q187" i="3"/>
  <c r="W186" i="3"/>
  <c r="T186" i="3"/>
  <c r="Q186" i="3"/>
  <c r="W185" i="3"/>
  <c r="T185" i="3"/>
  <c r="Q185" i="3"/>
  <c r="W184" i="3"/>
  <c r="T184" i="3"/>
  <c r="Q184" i="3"/>
  <c r="W183" i="3"/>
  <c r="T183" i="3"/>
  <c r="Q183" i="3"/>
  <c r="W182" i="3"/>
  <c r="T182" i="3"/>
  <c r="Q182" i="3"/>
  <c r="W181" i="3"/>
  <c r="T181" i="3"/>
  <c r="Q181" i="3"/>
  <c r="W180" i="3"/>
  <c r="T180" i="3"/>
  <c r="Q180" i="3"/>
  <c r="W179" i="3"/>
  <c r="T179" i="3"/>
  <c r="Q179" i="3"/>
  <c r="W178" i="3"/>
  <c r="T178" i="3"/>
  <c r="Q178" i="3"/>
  <c r="W177" i="3"/>
  <c r="T177" i="3"/>
  <c r="Q177" i="3"/>
  <c r="W176" i="3"/>
  <c r="T176" i="3"/>
  <c r="Q176" i="3"/>
  <c r="W175" i="3"/>
  <c r="T175" i="3"/>
  <c r="Q175" i="3"/>
  <c r="W174" i="3"/>
  <c r="T174" i="3"/>
  <c r="Q174" i="3"/>
  <c r="W173" i="3"/>
  <c r="T173" i="3"/>
  <c r="Q173" i="3"/>
  <c r="W172" i="3"/>
  <c r="T172" i="3"/>
  <c r="Q172" i="3"/>
  <c r="W171" i="3"/>
  <c r="T171" i="3"/>
  <c r="Q171" i="3"/>
  <c r="W170" i="3"/>
  <c r="T170" i="3"/>
  <c r="Q170" i="3"/>
  <c r="W169" i="3"/>
  <c r="T169" i="3"/>
  <c r="Q169" i="3"/>
  <c r="W168" i="3"/>
  <c r="T168" i="3"/>
  <c r="Q168" i="3"/>
  <c r="W167" i="3"/>
  <c r="T167" i="3"/>
  <c r="Q167" i="3"/>
  <c r="W166" i="3"/>
  <c r="T166" i="3"/>
  <c r="Q166" i="3"/>
  <c r="W165" i="3"/>
  <c r="T165" i="3"/>
  <c r="Q165" i="3"/>
  <c r="W164" i="3"/>
  <c r="T164" i="3"/>
  <c r="Q164" i="3"/>
  <c r="W163" i="3"/>
  <c r="T163" i="3"/>
  <c r="Q163" i="3"/>
  <c r="W162" i="3"/>
  <c r="T162" i="3"/>
  <c r="Q162" i="3"/>
  <c r="W161" i="3"/>
  <c r="T161" i="3"/>
  <c r="Q161" i="3"/>
  <c r="W160" i="3"/>
  <c r="T160" i="3"/>
  <c r="Q160" i="3"/>
  <c r="W159" i="3"/>
  <c r="T159" i="3"/>
  <c r="Q159" i="3"/>
  <c r="W158" i="3"/>
  <c r="T158" i="3"/>
  <c r="Q158" i="3"/>
  <c r="W157" i="3"/>
  <c r="T157" i="3"/>
  <c r="Q157" i="3"/>
  <c r="W156" i="3"/>
  <c r="T156" i="3"/>
  <c r="Q156" i="3"/>
  <c r="W155" i="3"/>
  <c r="T155" i="3"/>
  <c r="Q155" i="3"/>
  <c r="W154" i="3"/>
  <c r="T154" i="3"/>
  <c r="Q154" i="3"/>
  <c r="W153" i="3"/>
  <c r="T153" i="3"/>
  <c r="Q153" i="3"/>
  <c r="W152" i="3"/>
  <c r="T152" i="3"/>
  <c r="Q152" i="3"/>
  <c r="W151" i="3"/>
  <c r="T151" i="3"/>
  <c r="Q151" i="3"/>
  <c r="W150" i="3"/>
  <c r="T150" i="3"/>
  <c r="Q150" i="3"/>
  <c r="W149" i="3"/>
  <c r="T149" i="3"/>
  <c r="Q149" i="3"/>
  <c r="W148" i="3"/>
  <c r="T148" i="3"/>
  <c r="Q148" i="3"/>
  <c r="W147" i="3"/>
  <c r="T147" i="3"/>
  <c r="Q147" i="3"/>
  <c r="W146" i="3"/>
  <c r="T146" i="3"/>
  <c r="Q146" i="3"/>
  <c r="W145" i="3"/>
  <c r="T145" i="3"/>
  <c r="Q145" i="3"/>
  <c r="W144" i="3"/>
  <c r="T144" i="3"/>
  <c r="Q144" i="3"/>
  <c r="W143" i="3"/>
  <c r="T143" i="3"/>
  <c r="Q143" i="3"/>
  <c r="W142" i="3"/>
  <c r="T142" i="3"/>
  <c r="Q142" i="3"/>
  <c r="W141" i="3"/>
  <c r="T141" i="3"/>
  <c r="Q141" i="3"/>
  <c r="W140" i="3"/>
  <c r="T140" i="3"/>
  <c r="Q140" i="3"/>
  <c r="W139" i="3"/>
  <c r="T139" i="3"/>
  <c r="Q139" i="3"/>
  <c r="W138" i="3"/>
  <c r="T138" i="3"/>
  <c r="Q138" i="3"/>
  <c r="W137" i="3"/>
  <c r="T137" i="3"/>
  <c r="Q137" i="3"/>
  <c r="W136" i="3"/>
  <c r="T136" i="3"/>
  <c r="Q136" i="3"/>
  <c r="W135" i="3"/>
  <c r="T135" i="3"/>
  <c r="Q135" i="3"/>
  <c r="W134" i="3"/>
  <c r="T134" i="3"/>
  <c r="Q134" i="3"/>
  <c r="W133" i="3"/>
  <c r="T133" i="3"/>
  <c r="Q133" i="3"/>
  <c r="W132" i="3"/>
  <c r="T132" i="3"/>
  <c r="Q132" i="3"/>
  <c r="W131" i="3"/>
  <c r="T131" i="3"/>
  <c r="Q131" i="3"/>
  <c r="W130" i="3"/>
  <c r="T130" i="3"/>
  <c r="Q130" i="3"/>
  <c r="W129" i="3"/>
  <c r="T129" i="3"/>
  <c r="Q129" i="3"/>
  <c r="W128" i="3"/>
  <c r="T128" i="3"/>
  <c r="Q128" i="3"/>
  <c r="W127" i="3"/>
  <c r="T127" i="3"/>
  <c r="Q127" i="3"/>
  <c r="W126" i="3"/>
  <c r="T126" i="3"/>
  <c r="Q126" i="3"/>
  <c r="W125" i="3"/>
  <c r="T125" i="3"/>
  <c r="Q125" i="3"/>
  <c r="W124" i="3"/>
  <c r="T124" i="3"/>
  <c r="Q124" i="3"/>
  <c r="W123" i="3"/>
  <c r="T123" i="3"/>
  <c r="Q123" i="3"/>
  <c r="W122" i="3"/>
  <c r="T122" i="3"/>
  <c r="Q122" i="3"/>
  <c r="W121" i="3"/>
  <c r="T121" i="3"/>
  <c r="Q121" i="3"/>
  <c r="W120" i="3"/>
  <c r="T120" i="3"/>
  <c r="Q120" i="3"/>
  <c r="W119" i="3"/>
  <c r="T119" i="3"/>
  <c r="Q119" i="3"/>
  <c r="W118" i="3"/>
  <c r="T118" i="3"/>
  <c r="Q118" i="3"/>
  <c r="W117" i="3"/>
  <c r="T117" i="3"/>
  <c r="Q117" i="3"/>
  <c r="W116" i="3"/>
  <c r="T116" i="3"/>
  <c r="Q116" i="3"/>
  <c r="W115" i="3"/>
  <c r="T115" i="3"/>
  <c r="Q115" i="3"/>
  <c r="W114" i="3"/>
  <c r="T114" i="3"/>
  <c r="Q114" i="3"/>
  <c r="W113" i="3"/>
  <c r="T113" i="3"/>
  <c r="Q113" i="3"/>
  <c r="W112" i="3"/>
  <c r="T112" i="3"/>
  <c r="Q112" i="3"/>
  <c r="W111" i="3"/>
  <c r="T111" i="3"/>
  <c r="Q111" i="3"/>
  <c r="W110" i="3"/>
  <c r="T110" i="3"/>
  <c r="Q110" i="3"/>
  <c r="W109" i="3"/>
  <c r="T109" i="3"/>
  <c r="Q109" i="3"/>
  <c r="W108" i="3"/>
  <c r="T108" i="3"/>
  <c r="Q108" i="3"/>
  <c r="W107" i="3"/>
  <c r="T107" i="3"/>
  <c r="Q107" i="3"/>
  <c r="W106" i="3"/>
  <c r="T106" i="3"/>
  <c r="Q106" i="3"/>
  <c r="W105" i="3"/>
  <c r="T105" i="3"/>
  <c r="Q105" i="3"/>
  <c r="W104" i="3"/>
  <c r="T104" i="3"/>
  <c r="Q104" i="3"/>
  <c r="W103" i="3"/>
  <c r="T103" i="3"/>
  <c r="Q103" i="3"/>
  <c r="W102" i="3"/>
  <c r="T102" i="3"/>
  <c r="Q102" i="3"/>
  <c r="W101" i="3"/>
  <c r="T101" i="3"/>
  <c r="Q101" i="3"/>
  <c r="W100" i="3"/>
  <c r="T100" i="3"/>
  <c r="Q100" i="3"/>
  <c r="W99" i="3"/>
  <c r="T99" i="3"/>
  <c r="Q99" i="3"/>
  <c r="W98" i="3"/>
  <c r="T98" i="3"/>
  <c r="Q98" i="3"/>
  <c r="W97" i="3"/>
  <c r="T97" i="3"/>
  <c r="Q97" i="3"/>
  <c r="W96" i="3"/>
  <c r="T96" i="3"/>
  <c r="Q96" i="3"/>
  <c r="W95" i="3"/>
  <c r="T95" i="3"/>
  <c r="Q95" i="3"/>
  <c r="W94" i="3"/>
  <c r="T94" i="3"/>
  <c r="Q94" i="3"/>
  <c r="W93" i="3"/>
  <c r="T93" i="3"/>
  <c r="Q93" i="3"/>
  <c r="W92" i="3"/>
  <c r="T92" i="3"/>
  <c r="Q92" i="3"/>
  <c r="W91" i="3"/>
  <c r="T91" i="3"/>
  <c r="Q91" i="3"/>
  <c r="W90" i="3"/>
  <c r="T90" i="3"/>
  <c r="Q90" i="3"/>
  <c r="W89" i="3"/>
  <c r="T89" i="3"/>
  <c r="Q89" i="3"/>
  <c r="W88" i="3"/>
  <c r="T88" i="3"/>
  <c r="Q88" i="3"/>
  <c r="W87" i="3"/>
  <c r="T87" i="3"/>
  <c r="Q87" i="3"/>
  <c r="W86" i="3"/>
  <c r="T86" i="3"/>
  <c r="Q86" i="3"/>
  <c r="W85" i="3"/>
  <c r="T85" i="3"/>
  <c r="Q85" i="3"/>
  <c r="W84" i="3"/>
  <c r="T84" i="3"/>
  <c r="Q84" i="3"/>
  <c r="W83" i="3"/>
  <c r="T83" i="3"/>
  <c r="Q83" i="3"/>
  <c r="W82" i="3"/>
  <c r="T82" i="3"/>
  <c r="Q82" i="3"/>
  <c r="W81" i="3"/>
  <c r="T81" i="3"/>
  <c r="Q81" i="3"/>
  <c r="W80" i="3"/>
  <c r="T80" i="3"/>
  <c r="Q80" i="3"/>
  <c r="W79" i="3"/>
  <c r="T79" i="3"/>
  <c r="Q79" i="3"/>
  <c r="W78" i="3"/>
  <c r="T78" i="3"/>
  <c r="Q78" i="3"/>
  <c r="W77" i="3"/>
  <c r="T77" i="3"/>
  <c r="Q77" i="3"/>
  <c r="W76" i="3"/>
  <c r="T76" i="3"/>
  <c r="Q76" i="3"/>
  <c r="W75" i="3"/>
  <c r="T75" i="3"/>
  <c r="Q75" i="3"/>
  <c r="W74" i="3"/>
  <c r="T74" i="3"/>
  <c r="Q74" i="3"/>
  <c r="W73" i="3"/>
  <c r="T73" i="3"/>
  <c r="Q73" i="3"/>
  <c r="W72" i="3"/>
  <c r="T72" i="3"/>
  <c r="Q72" i="3"/>
  <c r="W71" i="3"/>
  <c r="T71" i="3"/>
  <c r="Q71" i="3"/>
  <c r="W70" i="3"/>
  <c r="T70" i="3"/>
  <c r="Q70" i="3"/>
  <c r="W69" i="3"/>
  <c r="T69" i="3"/>
  <c r="Q69" i="3"/>
  <c r="W68" i="3"/>
  <c r="T68" i="3"/>
  <c r="Q68" i="3"/>
  <c r="W67" i="3"/>
  <c r="T67" i="3"/>
  <c r="Q67" i="3"/>
  <c r="W66" i="3"/>
  <c r="T66" i="3"/>
  <c r="Q66" i="3"/>
  <c r="W65" i="3"/>
  <c r="T65" i="3"/>
  <c r="Q65" i="3"/>
  <c r="W64" i="3"/>
  <c r="T64" i="3"/>
  <c r="Q64" i="3"/>
  <c r="W63" i="3"/>
  <c r="T63" i="3"/>
  <c r="Q63" i="3"/>
  <c r="W62" i="3"/>
  <c r="T62" i="3"/>
  <c r="Q62" i="3"/>
  <c r="W61" i="3"/>
  <c r="T61" i="3"/>
  <c r="Q61" i="3"/>
  <c r="W60" i="3"/>
  <c r="T60" i="3"/>
  <c r="Q60" i="3"/>
  <c r="W59" i="3"/>
  <c r="T59" i="3"/>
  <c r="Q59" i="3"/>
  <c r="W58" i="3"/>
  <c r="T58" i="3"/>
  <c r="Q58" i="3"/>
  <c r="W57" i="3"/>
  <c r="T57" i="3"/>
  <c r="Q57" i="3"/>
  <c r="W56" i="3"/>
  <c r="T56" i="3"/>
  <c r="Q56" i="3"/>
  <c r="W55" i="3"/>
  <c r="T55" i="3"/>
  <c r="Q55" i="3"/>
  <c r="W54" i="3"/>
  <c r="T54" i="3"/>
  <c r="Q54" i="3"/>
  <c r="W53" i="3"/>
  <c r="T53" i="3"/>
  <c r="Q53" i="3"/>
  <c r="W52" i="3"/>
  <c r="T52" i="3"/>
  <c r="Q52" i="3"/>
  <c r="W51" i="3"/>
  <c r="T51" i="3"/>
  <c r="Q51" i="3"/>
  <c r="W50" i="3"/>
  <c r="T50" i="3"/>
  <c r="Q50" i="3"/>
  <c r="W49" i="3"/>
  <c r="T49" i="3"/>
  <c r="Q49" i="3"/>
  <c r="W48" i="3"/>
  <c r="T48" i="3"/>
  <c r="Q48" i="3"/>
  <c r="W47" i="3"/>
  <c r="T47" i="3"/>
  <c r="Q47" i="3"/>
  <c r="W46" i="3"/>
  <c r="T46" i="3"/>
  <c r="Q46" i="3"/>
  <c r="W45" i="3"/>
  <c r="T45" i="3"/>
  <c r="Q45" i="3"/>
  <c r="W44" i="3"/>
  <c r="T44" i="3"/>
  <c r="Q44" i="3"/>
  <c r="W43" i="3"/>
  <c r="T43" i="3"/>
  <c r="Q43" i="3"/>
  <c r="W42" i="3"/>
  <c r="T42" i="3"/>
  <c r="Q42" i="3"/>
  <c r="W41" i="3"/>
  <c r="T41" i="3"/>
  <c r="Q41" i="3"/>
  <c r="W40" i="3"/>
  <c r="T40" i="3"/>
  <c r="Q40" i="3"/>
  <c r="W39" i="3"/>
  <c r="T39" i="3"/>
  <c r="Q39" i="3"/>
  <c r="W38" i="3"/>
  <c r="T38" i="3"/>
  <c r="Q38" i="3"/>
  <c r="W37" i="3"/>
  <c r="T37" i="3"/>
  <c r="Q37" i="3"/>
  <c r="W36" i="3"/>
  <c r="T36" i="3"/>
  <c r="Q36" i="3"/>
  <c r="W35" i="3"/>
  <c r="T35" i="3"/>
  <c r="Q35" i="3"/>
  <c r="W34" i="3"/>
  <c r="T34" i="3"/>
  <c r="Q34" i="3"/>
  <c r="W33" i="3"/>
  <c r="T33" i="3"/>
  <c r="Q33" i="3"/>
  <c r="W32" i="3"/>
  <c r="T32" i="3"/>
  <c r="Q32" i="3"/>
  <c r="W31" i="3"/>
  <c r="T31" i="3"/>
  <c r="Q31" i="3"/>
  <c r="W30" i="3"/>
  <c r="T30" i="3"/>
  <c r="Q30" i="3"/>
  <c r="W29" i="3"/>
  <c r="T29" i="3"/>
  <c r="Q29" i="3"/>
  <c r="W28" i="3"/>
  <c r="T28" i="3"/>
  <c r="Q28" i="3"/>
  <c r="W27" i="3"/>
  <c r="T27" i="3"/>
  <c r="Q27" i="3"/>
  <c r="W26" i="3"/>
  <c r="T26" i="3"/>
  <c r="Q26" i="3"/>
  <c r="W25" i="3"/>
  <c r="T25" i="3"/>
  <c r="Q25" i="3"/>
  <c r="W24" i="3"/>
  <c r="T24" i="3"/>
  <c r="Q24" i="3"/>
  <c r="W23" i="3"/>
  <c r="T23" i="3"/>
  <c r="Q23" i="3"/>
  <c r="W22" i="3"/>
  <c r="T22" i="3"/>
  <c r="Q22" i="3"/>
  <c r="W21" i="3"/>
  <c r="T21" i="3"/>
  <c r="Q21" i="3"/>
  <c r="W20" i="3"/>
  <c r="T20" i="3"/>
  <c r="Q20" i="3"/>
  <c r="W19" i="3"/>
  <c r="T19" i="3"/>
  <c r="Q19" i="3"/>
  <c r="W18" i="3"/>
  <c r="T18" i="3"/>
  <c r="Q18" i="3"/>
  <c r="W17" i="3"/>
  <c r="T17" i="3"/>
  <c r="Q17" i="3"/>
  <c r="W16" i="3"/>
  <c r="T16" i="3"/>
  <c r="Q16" i="3"/>
  <c r="W15" i="3"/>
  <c r="T15" i="3"/>
  <c r="Q15" i="3"/>
  <c r="W14" i="3"/>
  <c r="T14" i="3"/>
  <c r="Q14" i="3"/>
  <c r="W13" i="3"/>
  <c r="T13" i="3"/>
  <c r="Q13" i="3"/>
  <c r="W12" i="3"/>
  <c r="T12" i="3"/>
  <c r="Q12" i="3"/>
  <c r="W11" i="3"/>
  <c r="T11" i="3"/>
  <c r="Q11" i="3"/>
  <c r="W10" i="3"/>
  <c r="T10" i="3"/>
  <c r="Q10" i="3"/>
  <c r="W9" i="3"/>
  <c r="T9" i="3"/>
  <c r="Q9" i="3"/>
  <c r="Q8" i="3"/>
  <c r="Q7" i="3"/>
  <c r="Q6" i="3"/>
  <c r="Q5" i="3"/>
  <c r="AO304" i="3"/>
  <c r="AO303" i="3"/>
  <c r="AO302" i="3"/>
  <c r="AO301" i="3"/>
  <c r="AO300" i="3"/>
  <c r="AO299" i="3"/>
  <c r="AO298" i="3"/>
  <c r="AO297" i="3"/>
  <c r="AO296" i="3"/>
  <c r="AO295" i="3"/>
  <c r="AO294" i="3"/>
  <c r="AO293" i="3"/>
  <c r="AO292" i="3"/>
  <c r="AO291" i="3"/>
  <c r="AO290" i="3"/>
  <c r="AO289" i="3"/>
  <c r="AO288" i="3"/>
  <c r="AO287" i="3"/>
  <c r="AO286" i="3"/>
  <c r="AO285" i="3"/>
  <c r="AO284" i="3"/>
  <c r="AO283" i="3"/>
  <c r="AO282" i="3"/>
  <c r="AO281" i="3"/>
  <c r="AO280" i="3"/>
  <c r="AO279" i="3"/>
  <c r="AO278" i="3"/>
  <c r="AO277" i="3"/>
  <c r="AO276" i="3"/>
  <c r="AO275" i="3"/>
  <c r="AO274" i="3"/>
  <c r="AO273" i="3"/>
  <c r="AO272" i="3"/>
  <c r="AO271" i="3"/>
  <c r="AO270" i="3"/>
  <c r="AO269" i="3"/>
  <c r="AO268" i="3"/>
  <c r="AO267" i="3"/>
  <c r="AO266" i="3"/>
  <c r="AO265" i="3"/>
  <c r="AO264" i="3"/>
  <c r="AO263" i="3"/>
  <c r="AO262" i="3"/>
  <c r="AO261" i="3"/>
  <c r="AO260" i="3"/>
  <c r="AO259" i="3"/>
  <c r="AO258" i="3"/>
  <c r="AO257" i="3"/>
  <c r="AO256" i="3"/>
  <c r="AO255" i="3"/>
  <c r="AO254" i="3"/>
  <c r="AO253" i="3"/>
  <c r="AO252" i="3"/>
  <c r="AO251" i="3"/>
  <c r="AO250" i="3"/>
  <c r="AO249" i="3"/>
  <c r="AO248" i="3"/>
  <c r="AO247" i="3"/>
  <c r="AO246" i="3"/>
  <c r="AO245" i="3"/>
  <c r="AO244" i="3"/>
  <c r="AO243" i="3"/>
  <c r="AO242" i="3"/>
  <c r="AO241" i="3"/>
  <c r="AO240" i="3"/>
  <c r="AO239" i="3"/>
  <c r="AO238" i="3"/>
  <c r="AO237" i="3"/>
  <c r="AO236" i="3"/>
  <c r="AO235" i="3"/>
  <c r="AO234" i="3"/>
  <c r="AO233" i="3"/>
  <c r="AO232" i="3"/>
  <c r="AO231" i="3"/>
  <c r="AO230" i="3"/>
  <c r="AO229" i="3"/>
  <c r="AO228" i="3"/>
  <c r="AO227" i="3"/>
  <c r="AO226" i="3"/>
  <c r="AO225" i="3"/>
  <c r="AO224" i="3"/>
  <c r="AO223" i="3"/>
  <c r="AO222" i="3"/>
  <c r="AO221" i="3"/>
  <c r="AO220" i="3"/>
  <c r="AO219" i="3"/>
  <c r="AO218" i="3"/>
  <c r="AO217" i="3"/>
  <c r="AO216" i="3"/>
  <c r="AO215" i="3"/>
  <c r="AO214" i="3"/>
  <c r="AO213" i="3"/>
  <c r="AO212" i="3"/>
  <c r="AO211" i="3"/>
  <c r="AO210" i="3"/>
  <c r="AO209" i="3"/>
  <c r="AO208" i="3"/>
  <c r="AO207" i="3"/>
  <c r="AO206" i="3"/>
  <c r="AO205" i="3"/>
  <c r="AO204" i="3"/>
  <c r="AO203" i="3"/>
  <c r="AO202" i="3"/>
  <c r="AO201" i="3"/>
  <c r="AO200" i="3"/>
  <c r="AO199" i="3"/>
  <c r="AO198" i="3"/>
  <c r="AO197" i="3"/>
  <c r="AO196" i="3"/>
  <c r="AO195" i="3"/>
  <c r="AO194" i="3"/>
  <c r="AO193" i="3"/>
  <c r="AO192" i="3"/>
  <c r="AO191" i="3"/>
  <c r="AO190" i="3"/>
  <c r="AO189" i="3"/>
  <c r="AO188" i="3"/>
  <c r="AO187" i="3"/>
  <c r="AO186" i="3"/>
  <c r="AO185" i="3"/>
  <c r="AO184" i="3"/>
  <c r="AO183" i="3"/>
  <c r="AO182" i="3"/>
  <c r="AO181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O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O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AO5" i="3"/>
  <c r="AL304" i="3"/>
  <c r="AL303" i="3"/>
  <c r="AL302" i="3"/>
  <c r="AL301" i="3"/>
  <c r="AL300" i="3"/>
  <c r="AL299" i="3"/>
  <c r="AL298" i="3"/>
  <c r="AL297" i="3"/>
  <c r="AL296" i="3"/>
  <c r="AL295" i="3"/>
  <c r="AL294" i="3"/>
  <c r="AL293" i="3"/>
  <c r="AL292" i="3"/>
  <c r="AL291" i="3"/>
  <c r="AL290" i="3"/>
  <c r="AL289" i="3"/>
  <c r="AL288" i="3"/>
  <c r="AL287" i="3"/>
  <c r="AL286" i="3"/>
  <c r="AL285" i="3"/>
  <c r="AL284" i="3"/>
  <c r="AL283" i="3"/>
  <c r="AL282" i="3"/>
  <c r="AL281" i="3"/>
  <c r="AL280" i="3"/>
  <c r="AL279" i="3"/>
  <c r="AL278" i="3"/>
  <c r="AL277" i="3"/>
  <c r="AL276" i="3"/>
  <c r="AL275" i="3"/>
  <c r="AL274" i="3"/>
  <c r="AL273" i="3"/>
  <c r="AL272" i="3"/>
  <c r="AL271" i="3"/>
  <c r="AL270" i="3"/>
  <c r="AL269" i="3"/>
  <c r="AL268" i="3"/>
  <c r="AL267" i="3"/>
  <c r="AL266" i="3"/>
  <c r="AL265" i="3"/>
  <c r="AL264" i="3"/>
  <c r="AL263" i="3"/>
  <c r="AL262" i="3"/>
  <c r="AL261" i="3"/>
  <c r="AL260" i="3"/>
  <c r="AL259" i="3"/>
  <c r="AL258" i="3"/>
  <c r="AL257" i="3"/>
  <c r="AL256" i="3"/>
  <c r="AL255" i="3"/>
  <c r="AL254" i="3"/>
  <c r="AL253" i="3"/>
  <c r="AL252" i="3"/>
  <c r="AL251" i="3"/>
  <c r="AL250" i="3"/>
  <c r="AL249" i="3"/>
  <c r="AL248" i="3"/>
  <c r="AL247" i="3"/>
  <c r="AL246" i="3"/>
  <c r="AL245" i="3"/>
  <c r="AL244" i="3"/>
  <c r="AL243" i="3"/>
  <c r="AL242" i="3"/>
  <c r="AL241" i="3"/>
  <c r="AL240" i="3"/>
  <c r="AL239" i="3"/>
  <c r="AL238" i="3"/>
  <c r="AL237" i="3"/>
  <c r="AL236" i="3"/>
  <c r="AL235" i="3"/>
  <c r="AL234" i="3"/>
  <c r="AL233" i="3"/>
  <c r="AL232" i="3"/>
  <c r="AL231" i="3"/>
  <c r="AL230" i="3"/>
  <c r="AL229" i="3"/>
  <c r="AL228" i="3"/>
  <c r="AL227" i="3"/>
  <c r="AL226" i="3"/>
  <c r="AL225" i="3"/>
  <c r="AL224" i="3"/>
  <c r="AL223" i="3"/>
  <c r="AL222" i="3"/>
  <c r="AL221" i="3"/>
  <c r="AL220" i="3"/>
  <c r="AL219" i="3"/>
  <c r="AL218" i="3"/>
  <c r="AL217" i="3"/>
  <c r="AL216" i="3"/>
  <c r="AL215" i="3"/>
  <c r="AL214" i="3"/>
  <c r="AL213" i="3"/>
  <c r="AL212" i="3"/>
  <c r="AL211" i="3"/>
  <c r="AL210" i="3"/>
  <c r="AL209" i="3"/>
  <c r="AL208" i="3"/>
  <c r="AL207" i="3"/>
  <c r="AL206" i="3"/>
  <c r="AL205" i="3"/>
  <c r="AL204" i="3"/>
  <c r="AL203" i="3"/>
  <c r="AL202" i="3"/>
  <c r="AL201" i="3"/>
  <c r="AL200" i="3"/>
  <c r="AL199" i="3"/>
  <c r="AL198" i="3"/>
  <c r="AL197" i="3"/>
  <c r="AL196" i="3"/>
  <c r="AL195" i="3"/>
  <c r="AL194" i="3"/>
  <c r="AL193" i="3"/>
  <c r="AL192" i="3"/>
  <c r="AL191" i="3"/>
  <c r="AL190" i="3"/>
  <c r="AL189" i="3"/>
  <c r="AL188" i="3"/>
  <c r="AL187" i="3"/>
  <c r="AL186" i="3"/>
  <c r="AL185" i="3"/>
  <c r="AL184" i="3"/>
  <c r="AL183" i="3"/>
  <c r="AL182" i="3"/>
  <c r="AL181" i="3"/>
  <c r="AL180" i="3"/>
  <c r="AL179" i="3"/>
  <c r="AL178" i="3"/>
  <c r="AL177" i="3"/>
  <c r="AL176" i="3"/>
  <c r="AL175" i="3"/>
  <c r="AL174" i="3"/>
  <c r="AL173" i="3"/>
  <c r="AL172" i="3"/>
  <c r="AL171" i="3"/>
  <c r="AL170" i="3"/>
  <c r="AL169" i="3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B154" i="3"/>
  <c r="B79" i="3"/>
  <c r="B41" i="3"/>
  <c r="B22" i="3"/>
  <c r="B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06" i="3"/>
  <c r="C106" i="3"/>
  <c r="D106" i="3"/>
  <c r="B107" i="3"/>
  <c r="C107" i="3"/>
  <c r="D107" i="3"/>
  <c r="B108" i="3"/>
  <c r="C108" i="3"/>
  <c r="D108" i="3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D124" i="3"/>
  <c r="B125" i="3"/>
  <c r="C125" i="3"/>
  <c r="D125" i="3"/>
  <c r="B126" i="3"/>
  <c r="C126" i="3"/>
  <c r="D126" i="3"/>
  <c r="B127" i="3"/>
  <c r="C127" i="3"/>
  <c r="D127" i="3"/>
  <c r="B128" i="3"/>
  <c r="C128" i="3"/>
  <c r="D128" i="3"/>
  <c r="B129" i="3"/>
  <c r="C129" i="3"/>
  <c r="D129" i="3"/>
  <c r="B130" i="3"/>
  <c r="C130" i="3"/>
  <c r="D13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36" i="3"/>
  <c r="C136" i="3"/>
  <c r="D136" i="3"/>
  <c r="B137" i="3"/>
  <c r="C137" i="3"/>
  <c r="D137" i="3"/>
  <c r="B138" i="3"/>
  <c r="C138" i="3"/>
  <c r="D138" i="3"/>
  <c r="B139" i="3"/>
  <c r="C139" i="3"/>
  <c r="D139" i="3"/>
  <c r="B140" i="3"/>
  <c r="C140" i="3"/>
  <c r="D140" i="3"/>
  <c r="B141" i="3"/>
  <c r="C141" i="3"/>
  <c r="D141" i="3"/>
  <c r="B142" i="3"/>
  <c r="C142" i="3"/>
  <c r="D142" i="3"/>
  <c r="B143" i="3"/>
  <c r="C143" i="3"/>
  <c r="D143" i="3"/>
  <c r="B144" i="3"/>
  <c r="C144" i="3"/>
  <c r="D144" i="3"/>
  <c r="B145" i="3"/>
  <c r="C145" i="3"/>
  <c r="D14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51" i="3"/>
  <c r="C151" i="3"/>
  <c r="D151" i="3"/>
  <c r="B152" i="3"/>
  <c r="C152" i="3"/>
  <c r="D152" i="3"/>
  <c r="B153" i="3"/>
  <c r="C153" i="3"/>
  <c r="D153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59" i="3"/>
  <c r="C159" i="3"/>
  <c r="D159" i="3"/>
  <c r="B160" i="3"/>
  <c r="C160" i="3"/>
  <c r="D16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66" i="3"/>
  <c r="C166" i="3"/>
  <c r="D166" i="3"/>
  <c r="B167" i="3"/>
  <c r="C167" i="3"/>
  <c r="D167" i="3"/>
  <c r="B168" i="3"/>
  <c r="C168" i="3"/>
  <c r="D168" i="3"/>
  <c r="B169" i="3"/>
  <c r="C169" i="3"/>
  <c r="D169" i="3"/>
  <c r="B170" i="3"/>
  <c r="C170" i="3"/>
  <c r="D170" i="3"/>
  <c r="B171" i="3"/>
  <c r="C171" i="3"/>
  <c r="D171" i="3"/>
  <c r="B172" i="3"/>
  <c r="C172" i="3"/>
  <c r="D172" i="3"/>
  <c r="B173" i="3"/>
  <c r="C173" i="3"/>
  <c r="D173" i="3"/>
  <c r="B174" i="3"/>
  <c r="C174" i="3"/>
  <c r="D174" i="3"/>
  <c r="B175" i="3"/>
  <c r="C175" i="3"/>
  <c r="D17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81" i="3"/>
  <c r="C181" i="3"/>
  <c r="D181" i="3"/>
  <c r="B182" i="3"/>
  <c r="C182" i="3"/>
  <c r="D182" i="3"/>
  <c r="B183" i="3"/>
  <c r="C183" i="3"/>
  <c r="D183" i="3"/>
  <c r="B184" i="3"/>
  <c r="C184" i="3"/>
  <c r="D184" i="3"/>
  <c r="B185" i="3"/>
  <c r="C185" i="3"/>
  <c r="D185" i="3"/>
  <c r="B186" i="3"/>
  <c r="C186" i="3"/>
  <c r="D186" i="3"/>
  <c r="B187" i="3"/>
  <c r="C187" i="3"/>
  <c r="D187" i="3"/>
  <c r="B188" i="3"/>
  <c r="C188" i="3"/>
  <c r="D188" i="3"/>
  <c r="B189" i="3"/>
  <c r="C189" i="3"/>
  <c r="D189" i="3"/>
  <c r="B190" i="3"/>
  <c r="C190" i="3"/>
  <c r="D19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196" i="3"/>
  <c r="C196" i="3"/>
  <c r="D196" i="3"/>
  <c r="B197" i="3"/>
  <c r="C197" i="3"/>
  <c r="D197" i="3"/>
  <c r="B198" i="3"/>
  <c r="C198" i="3"/>
  <c r="D198" i="3"/>
  <c r="B199" i="3"/>
  <c r="C199" i="3"/>
  <c r="D199" i="3"/>
  <c r="B200" i="3"/>
  <c r="C200" i="3"/>
  <c r="D200" i="3"/>
  <c r="B201" i="3"/>
  <c r="C201" i="3"/>
  <c r="D201" i="3"/>
  <c r="B202" i="3"/>
  <c r="C202" i="3"/>
  <c r="D202" i="3"/>
  <c r="B203" i="3"/>
  <c r="C203" i="3"/>
  <c r="D203" i="3"/>
  <c r="B204" i="3"/>
  <c r="C204" i="3"/>
  <c r="D204" i="3"/>
  <c r="B205" i="3"/>
  <c r="C205" i="3"/>
  <c r="D205" i="3"/>
  <c r="B206" i="3"/>
  <c r="C206" i="3"/>
  <c r="D206" i="3"/>
  <c r="B207" i="3"/>
  <c r="C207" i="3"/>
  <c r="D207" i="3"/>
  <c r="B208" i="3"/>
  <c r="C208" i="3"/>
  <c r="D208" i="3"/>
  <c r="B209" i="3"/>
  <c r="C209" i="3"/>
  <c r="D209" i="3"/>
  <c r="B210" i="3"/>
  <c r="C210" i="3"/>
  <c r="D210" i="3"/>
  <c r="B211" i="3"/>
  <c r="C211" i="3"/>
  <c r="D211" i="3"/>
  <c r="B212" i="3"/>
  <c r="C212" i="3"/>
  <c r="D212" i="3"/>
  <c r="B213" i="3"/>
  <c r="C213" i="3"/>
  <c r="D213" i="3"/>
  <c r="B214" i="3"/>
  <c r="C214" i="3"/>
  <c r="D214" i="3"/>
  <c r="B215" i="3"/>
  <c r="C215" i="3"/>
  <c r="D215" i="3"/>
  <c r="B216" i="3"/>
  <c r="C216" i="3"/>
  <c r="D216" i="3"/>
  <c r="B217" i="3"/>
  <c r="C217" i="3"/>
  <c r="D217" i="3"/>
  <c r="B218" i="3"/>
  <c r="C218" i="3"/>
  <c r="D218" i="3"/>
  <c r="B219" i="3"/>
  <c r="C219" i="3"/>
  <c r="D219" i="3"/>
  <c r="B220" i="3"/>
  <c r="C220" i="3"/>
  <c r="D220" i="3"/>
  <c r="B221" i="3"/>
  <c r="C221" i="3"/>
  <c r="D221" i="3"/>
  <c r="B222" i="3"/>
  <c r="C222" i="3"/>
  <c r="D222" i="3"/>
  <c r="B223" i="3"/>
  <c r="C223" i="3"/>
  <c r="D223" i="3"/>
  <c r="B224" i="3"/>
  <c r="C224" i="3"/>
  <c r="D224" i="3"/>
  <c r="B225" i="3"/>
  <c r="C225" i="3"/>
  <c r="D225" i="3"/>
  <c r="B226" i="3"/>
  <c r="C226" i="3"/>
  <c r="D226" i="3"/>
  <c r="B227" i="3"/>
  <c r="C227" i="3"/>
  <c r="D227" i="3"/>
  <c r="B228" i="3"/>
  <c r="C228" i="3"/>
  <c r="D228" i="3"/>
  <c r="B229" i="3"/>
  <c r="C229" i="3"/>
  <c r="D229" i="3"/>
  <c r="B230" i="3"/>
  <c r="C230" i="3"/>
  <c r="D230" i="3"/>
  <c r="B231" i="3"/>
  <c r="C231" i="3"/>
  <c r="D231" i="3"/>
  <c r="B232" i="3"/>
  <c r="C232" i="3"/>
  <c r="D232" i="3"/>
  <c r="B233" i="3"/>
  <c r="C233" i="3"/>
  <c r="D233" i="3"/>
  <c r="B234" i="3"/>
  <c r="C234" i="3"/>
  <c r="D234" i="3"/>
  <c r="B235" i="3"/>
  <c r="C235" i="3"/>
  <c r="D235" i="3"/>
  <c r="B236" i="3"/>
  <c r="C236" i="3"/>
  <c r="D236" i="3"/>
  <c r="B237" i="3"/>
  <c r="C237" i="3"/>
  <c r="D237" i="3"/>
  <c r="B238" i="3"/>
  <c r="C238" i="3"/>
  <c r="D238" i="3"/>
  <c r="B239" i="3"/>
  <c r="C239" i="3"/>
  <c r="D239" i="3"/>
  <c r="B240" i="3"/>
  <c r="C240" i="3"/>
  <c r="D240" i="3"/>
  <c r="B241" i="3"/>
  <c r="C241" i="3"/>
  <c r="D241" i="3"/>
  <c r="B242" i="3"/>
  <c r="C242" i="3"/>
  <c r="D242" i="3"/>
  <c r="B243" i="3"/>
  <c r="C243" i="3"/>
  <c r="D243" i="3"/>
  <c r="B244" i="3"/>
  <c r="C244" i="3"/>
  <c r="D244" i="3"/>
  <c r="B245" i="3"/>
  <c r="C245" i="3"/>
  <c r="D245" i="3"/>
  <c r="B246" i="3"/>
  <c r="C246" i="3"/>
  <c r="D246" i="3"/>
  <c r="B247" i="3"/>
  <c r="C247" i="3"/>
  <c r="D247" i="3"/>
  <c r="B248" i="3"/>
  <c r="C248" i="3"/>
  <c r="D248" i="3"/>
  <c r="B249" i="3"/>
  <c r="C249" i="3"/>
  <c r="D249" i="3"/>
  <c r="B250" i="3"/>
  <c r="C250" i="3"/>
  <c r="D250" i="3"/>
  <c r="B251" i="3"/>
  <c r="C251" i="3"/>
  <c r="D251" i="3"/>
  <c r="B252" i="3"/>
  <c r="C252" i="3"/>
  <c r="D252" i="3"/>
  <c r="B253" i="3"/>
  <c r="C253" i="3"/>
  <c r="D253" i="3"/>
  <c r="B254" i="3"/>
  <c r="C254" i="3"/>
  <c r="D254" i="3"/>
  <c r="B255" i="3"/>
  <c r="C255" i="3"/>
  <c r="D255" i="3"/>
  <c r="B256" i="3"/>
  <c r="C256" i="3"/>
  <c r="D256" i="3"/>
  <c r="B257" i="3"/>
  <c r="C257" i="3"/>
  <c r="D257" i="3"/>
  <c r="B258" i="3"/>
  <c r="C258" i="3"/>
  <c r="D258" i="3"/>
  <c r="B259" i="3"/>
  <c r="C259" i="3"/>
  <c r="D259" i="3"/>
  <c r="B260" i="3"/>
  <c r="C260" i="3"/>
  <c r="D260" i="3"/>
  <c r="B261" i="3"/>
  <c r="C261" i="3"/>
  <c r="D261" i="3"/>
  <c r="B262" i="3"/>
  <c r="C262" i="3"/>
  <c r="D262" i="3"/>
  <c r="B263" i="3"/>
  <c r="C263" i="3"/>
  <c r="D263" i="3"/>
  <c r="B264" i="3"/>
  <c r="C264" i="3"/>
  <c r="D264" i="3"/>
  <c r="B265" i="3"/>
  <c r="C265" i="3"/>
  <c r="D265" i="3"/>
  <c r="B266" i="3"/>
  <c r="C266" i="3"/>
  <c r="D266" i="3"/>
  <c r="B267" i="3"/>
  <c r="C267" i="3"/>
  <c r="D267" i="3"/>
  <c r="B268" i="3"/>
  <c r="C268" i="3"/>
  <c r="D268" i="3"/>
  <c r="B269" i="3"/>
  <c r="C269" i="3"/>
  <c r="D269" i="3"/>
  <c r="B270" i="3"/>
  <c r="C270" i="3"/>
  <c r="D270" i="3"/>
  <c r="B271" i="3"/>
  <c r="C271" i="3"/>
  <c r="D271" i="3"/>
  <c r="B272" i="3"/>
  <c r="C272" i="3"/>
  <c r="D272" i="3"/>
  <c r="B273" i="3"/>
  <c r="C273" i="3"/>
  <c r="D273" i="3"/>
  <c r="B274" i="3"/>
  <c r="C274" i="3"/>
  <c r="D274" i="3"/>
  <c r="B275" i="3"/>
  <c r="C275" i="3"/>
  <c r="D275" i="3"/>
  <c r="B276" i="3"/>
  <c r="C276" i="3"/>
  <c r="D276" i="3"/>
  <c r="B277" i="3"/>
  <c r="C277" i="3"/>
  <c r="D277" i="3"/>
  <c r="B278" i="3"/>
  <c r="C278" i="3"/>
  <c r="D278" i="3"/>
  <c r="B279" i="3"/>
  <c r="C279" i="3"/>
  <c r="D279" i="3"/>
  <c r="B280" i="3"/>
  <c r="C280" i="3"/>
  <c r="D280" i="3"/>
  <c r="B281" i="3"/>
  <c r="C281" i="3"/>
  <c r="D281" i="3"/>
  <c r="B282" i="3"/>
  <c r="C282" i="3"/>
  <c r="D282" i="3"/>
  <c r="B283" i="3"/>
  <c r="C283" i="3"/>
  <c r="D283" i="3"/>
  <c r="B284" i="3"/>
  <c r="C284" i="3"/>
  <c r="D284" i="3"/>
  <c r="B285" i="3"/>
  <c r="C285" i="3"/>
  <c r="D285" i="3"/>
  <c r="B286" i="3"/>
  <c r="C286" i="3"/>
  <c r="D286" i="3"/>
  <c r="B287" i="3"/>
  <c r="C287" i="3"/>
  <c r="D287" i="3"/>
  <c r="B288" i="3"/>
  <c r="C288" i="3"/>
  <c r="D288" i="3"/>
  <c r="B289" i="3"/>
  <c r="C289" i="3"/>
  <c r="D289" i="3"/>
  <c r="B290" i="3"/>
  <c r="C290" i="3"/>
  <c r="D290" i="3"/>
  <c r="B291" i="3"/>
  <c r="C291" i="3"/>
  <c r="D291" i="3"/>
  <c r="B292" i="3"/>
  <c r="C292" i="3"/>
  <c r="D292" i="3"/>
  <c r="B293" i="3"/>
  <c r="C293" i="3"/>
  <c r="D293" i="3"/>
  <c r="B294" i="3"/>
  <c r="C294" i="3"/>
  <c r="D294" i="3"/>
  <c r="B295" i="3"/>
  <c r="C295" i="3"/>
  <c r="D295" i="3"/>
  <c r="B296" i="3"/>
  <c r="C296" i="3"/>
  <c r="D296" i="3"/>
  <c r="B297" i="3"/>
  <c r="C297" i="3"/>
  <c r="D297" i="3"/>
  <c r="B298" i="3"/>
  <c r="C298" i="3"/>
  <c r="D298" i="3"/>
  <c r="B299" i="3"/>
  <c r="C299" i="3"/>
  <c r="D299" i="3"/>
  <c r="B300" i="3"/>
  <c r="C300" i="3"/>
  <c r="D300" i="3"/>
  <c r="B301" i="3"/>
  <c r="C301" i="3"/>
  <c r="D301" i="3"/>
  <c r="B302" i="3"/>
  <c r="C302" i="3"/>
  <c r="D302" i="3"/>
  <c r="B303" i="3"/>
  <c r="C303" i="3"/>
  <c r="D303" i="3"/>
  <c r="B304" i="3"/>
  <c r="C304" i="3"/>
  <c r="D304" i="3"/>
  <c r="AL8" i="3"/>
  <c r="AL7" i="3"/>
  <c r="AL6" i="3"/>
  <c r="AL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F2" i="3"/>
  <c r="E2" i="3"/>
  <c r="C2" i="3"/>
  <c r="D2" i="3"/>
  <c r="B2" i="3"/>
  <c r="F8" i="3"/>
  <c r="F10" i="3"/>
  <c r="F13" i="3"/>
  <c r="F14" i="3"/>
  <c r="F16" i="3"/>
  <c r="F18" i="3"/>
  <c r="F21" i="3"/>
  <c r="F24" i="3"/>
  <c r="F26" i="3"/>
  <c r="F27" i="3"/>
  <c r="F29" i="3"/>
  <c r="F32" i="3"/>
  <c r="F34" i="3"/>
  <c r="F37" i="3"/>
  <c r="F40" i="3"/>
  <c r="F42" i="3"/>
  <c r="F45" i="3"/>
  <c r="F48" i="3"/>
  <c r="F50" i="3"/>
  <c r="F53" i="3"/>
  <c r="F56" i="3"/>
  <c r="F58" i="3"/>
  <c r="F61" i="3"/>
  <c r="F66" i="3"/>
  <c r="F69" i="3"/>
  <c r="F72" i="3"/>
  <c r="F77" i="3"/>
  <c r="F79" i="3"/>
  <c r="F82" i="3"/>
  <c r="F85" i="3"/>
  <c r="F90" i="3"/>
  <c r="F93" i="3"/>
  <c r="F98" i="3"/>
  <c r="F101" i="3"/>
  <c r="F106" i="3"/>
  <c r="F109" i="3"/>
  <c r="F112" i="3"/>
  <c r="F117" i="3"/>
  <c r="F120" i="3"/>
  <c r="F121" i="3"/>
  <c r="F122" i="3"/>
  <c r="F125" i="3"/>
  <c r="F130" i="3"/>
  <c r="F133" i="3"/>
  <c r="F136" i="3"/>
  <c r="F141" i="3"/>
  <c r="F144" i="3"/>
  <c r="F149" i="3"/>
  <c r="F152" i="3"/>
  <c r="F157" i="3"/>
  <c r="F162" i="3"/>
  <c r="F165" i="3"/>
  <c r="F170" i="3"/>
  <c r="F173" i="3"/>
  <c r="F178" i="3"/>
  <c r="F181" i="3"/>
  <c r="F185" i="3"/>
  <c r="F189" i="3"/>
  <c r="F192" i="3"/>
  <c r="F197" i="3"/>
  <c r="F200" i="3"/>
  <c r="F205" i="3"/>
  <c r="F208" i="3"/>
  <c r="F213" i="3"/>
  <c r="F216" i="3"/>
  <c r="F221" i="3"/>
  <c r="F226" i="3"/>
  <c r="F229" i="3"/>
  <c r="F234" i="3"/>
  <c r="F237" i="3"/>
  <c r="F242" i="3"/>
  <c r="F245" i="3"/>
  <c r="F248" i="3"/>
  <c r="F249" i="3"/>
  <c r="F250" i="3"/>
  <c r="F253" i="3"/>
  <c r="F258" i="3"/>
  <c r="F261" i="3"/>
  <c r="F266" i="3"/>
  <c r="F269" i="3"/>
  <c r="F272" i="3"/>
  <c r="F277" i="3"/>
  <c r="F280" i="3"/>
  <c r="F285" i="3"/>
  <c r="F288" i="3"/>
  <c r="F293" i="3"/>
  <c r="F296" i="3"/>
  <c r="F301" i="3"/>
  <c r="F30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F35" i="3"/>
  <c r="F11" i="3"/>
  <c r="F19" i="3"/>
  <c r="F300" i="3"/>
  <c r="F44" i="3"/>
  <c r="F132" i="3"/>
  <c r="F204" i="3"/>
  <c r="F52" i="3"/>
  <c r="F172" i="3"/>
  <c r="F60" i="3"/>
  <c r="F212" i="3"/>
  <c r="F68" i="3"/>
  <c r="F252" i="3"/>
  <c r="F148" i="3"/>
  <c r="F12" i="3"/>
  <c r="F188" i="3"/>
  <c r="F84" i="3"/>
  <c r="F20" i="3"/>
  <c r="F292" i="3"/>
  <c r="F156" i="3"/>
  <c r="F28" i="3"/>
  <c r="F196" i="3"/>
  <c r="F36" i="3"/>
  <c r="F225" i="3"/>
  <c r="F161" i="3"/>
  <c r="F97" i="3"/>
  <c r="F233" i="3"/>
  <c r="F169" i="3"/>
  <c r="F105" i="3"/>
  <c r="F241" i="3"/>
  <c r="F177" i="3"/>
  <c r="F113" i="3"/>
  <c r="F257" i="3"/>
  <c r="F193" i="3"/>
  <c r="F129" i="3"/>
  <c r="F265" i="3"/>
  <c r="F201" i="3"/>
  <c r="F137" i="3"/>
  <c r="F209" i="3"/>
  <c r="F145" i="3"/>
  <c r="F81" i="3"/>
  <c r="F73" i="3"/>
  <c r="F65" i="3"/>
  <c r="F57" i="3"/>
  <c r="F49" i="3"/>
  <c r="F41" i="3"/>
  <c r="F33" i="3"/>
  <c r="F25" i="3"/>
  <c r="F17" i="3"/>
  <c r="F9" i="3"/>
  <c r="F281" i="3"/>
  <c r="F217" i="3"/>
  <c r="F153" i="3"/>
  <c r="F89" i="3"/>
  <c r="F239" i="3"/>
  <c r="F175" i="3"/>
  <c r="F111" i="3"/>
  <c r="F43" i="3" l="1"/>
  <c r="F75" i="3"/>
  <c r="F139" i="3"/>
  <c r="F51" i="3"/>
  <c r="F283" i="3"/>
  <c r="F163" i="3"/>
  <c r="F99" i="3"/>
  <c r="F227" i="3"/>
  <c r="F147" i="3"/>
  <c r="F123" i="3"/>
  <c r="F251" i="3"/>
  <c r="F235" i="3"/>
  <c r="F211" i="3"/>
  <c r="F291" i="3"/>
  <c r="F59" i="3"/>
  <c r="F259" i="3"/>
  <c r="F299" i="3"/>
  <c r="F91" i="3"/>
  <c r="F219" i="3"/>
  <c r="F131" i="3"/>
  <c r="F83" i="3"/>
  <c r="F243" i="3"/>
  <c r="F155" i="3"/>
  <c r="F107" i="3"/>
  <c r="F187" i="3"/>
  <c r="F179" i="3"/>
  <c r="F67" i="3"/>
  <c r="F171" i="3"/>
  <c r="F203" i="3"/>
  <c r="F195" i="3"/>
  <c r="F115" i="3"/>
  <c r="F254" i="3"/>
  <c r="F238" i="3"/>
  <c r="F166" i="3"/>
  <c r="F102" i="3"/>
  <c r="F46" i="3"/>
  <c r="F30" i="3"/>
  <c r="F182" i="3"/>
  <c r="F230" i="3"/>
  <c r="F158" i="3"/>
  <c r="F94" i="3"/>
  <c r="F70" i="3"/>
  <c r="F54" i="3"/>
  <c r="F38" i="3"/>
  <c r="F262" i="3"/>
  <c r="F174" i="3"/>
  <c r="F22" i="3"/>
  <c r="F6" i="3"/>
  <c r="F222" i="3"/>
  <c r="F126" i="3"/>
  <c r="F86" i="3"/>
  <c r="F62" i="3"/>
  <c r="F119" i="3"/>
  <c r="F183" i="3"/>
  <c r="F247" i="3"/>
  <c r="F191" i="3"/>
  <c r="F47" i="3"/>
  <c r="F23" i="3"/>
  <c r="F135" i="3"/>
  <c r="F199" i="3"/>
  <c r="F271" i="3"/>
  <c r="F71" i="3"/>
  <c r="F143" i="3"/>
  <c r="F207" i="3"/>
  <c r="F287" i="3"/>
  <c r="F31" i="3"/>
  <c r="F7" i="3"/>
  <c r="F127" i="3"/>
  <c r="F255" i="3"/>
  <c r="F87" i="3"/>
  <c r="F151" i="3"/>
  <c r="F215" i="3"/>
  <c r="F303" i="3"/>
  <c r="F55" i="3"/>
  <c r="F159" i="3"/>
  <c r="F223" i="3"/>
  <c r="F95" i="3"/>
  <c r="F103" i="3"/>
  <c r="F167" i="3"/>
  <c r="F231" i="3"/>
  <c r="F63" i="3"/>
  <c r="F39" i="3"/>
  <c r="F15" i="3"/>
  <c r="F263" i="3"/>
  <c r="F279" i="3"/>
  <c r="F295" i="3"/>
  <c r="F273" i="3"/>
  <c r="F5" i="3"/>
  <c r="F297" i="3"/>
  <c r="F289" i="3"/>
  <c r="F92" i="3"/>
  <c r="F228" i="3"/>
  <c r="F124" i="3"/>
  <c r="F260" i="3"/>
  <c r="F116" i="3"/>
  <c r="F220" i="3"/>
  <c r="F76" i="3"/>
  <c r="F180" i="3"/>
  <c r="F284" i="3"/>
  <c r="F108" i="3"/>
  <c r="F244" i="3"/>
  <c r="F140" i="3"/>
  <c r="F276" i="3"/>
  <c r="F100" i="3"/>
  <c r="F236" i="3"/>
  <c r="F268" i="3"/>
  <c r="F164" i="3"/>
  <c r="F275" i="3"/>
  <c r="F302" i="3"/>
  <c r="F298" i="3"/>
  <c r="F294" i="3"/>
  <c r="F290" i="3"/>
  <c r="F286" i="3"/>
  <c r="F282" i="3"/>
  <c r="F278" i="3"/>
  <c r="F274" i="3"/>
  <c r="F270" i="3"/>
  <c r="F267" i="3"/>
  <c r="F264" i="3"/>
  <c r="F256" i="3"/>
  <c r="F246" i="3"/>
  <c r="F240" i="3"/>
  <c r="F232" i="3"/>
  <c r="F224" i="3"/>
  <c r="F218" i="3"/>
  <c r="F214" i="3"/>
  <c r="F210" i="3"/>
  <c r="F206" i="3"/>
  <c r="F202" i="3"/>
  <c r="F198" i="3"/>
  <c r="F194" i="3"/>
  <c r="F190" i="3"/>
  <c r="F186" i="3"/>
  <c r="F184" i="3"/>
  <c r="F176" i="3"/>
  <c r="F168" i="3"/>
  <c r="F160" i="3"/>
  <c r="F154" i="3"/>
  <c r="F150" i="3"/>
  <c r="F146" i="3"/>
  <c r="F142" i="3"/>
  <c r="F138" i="3"/>
  <c r="F134" i="3"/>
  <c r="F128" i="3"/>
  <c r="F118" i="3"/>
  <c r="F114" i="3"/>
  <c r="F110" i="3"/>
  <c r="F104" i="3"/>
  <c r="F96" i="3"/>
  <c r="F88" i="3"/>
  <c r="F80" i="3"/>
  <c r="F78" i="3"/>
  <c r="F74" i="3"/>
  <c r="F64" i="3"/>
</calcChain>
</file>

<file path=xl/sharedStrings.xml><?xml version="1.0" encoding="utf-8"?>
<sst xmlns="http://schemas.openxmlformats.org/spreadsheetml/2006/main" count="111" uniqueCount="100">
  <si>
    <t>A très bientôt !</t>
  </si>
  <si>
    <t>Num.</t>
  </si>
  <si>
    <t>Age</t>
  </si>
  <si>
    <t>Licence</t>
  </si>
  <si>
    <t>H</t>
  </si>
  <si>
    <t>F</t>
  </si>
  <si>
    <t>Nom</t>
  </si>
  <si>
    <t>Prénom</t>
  </si>
  <si>
    <t>Sexe</t>
  </si>
  <si>
    <t>Date Naissance</t>
  </si>
  <si>
    <t>Niveau</t>
  </si>
  <si>
    <t>Certif</t>
  </si>
  <si>
    <t>Assurance</t>
  </si>
  <si>
    <t>6Kg_F</t>
  </si>
  <si>
    <t>6Kg_H</t>
  </si>
  <si>
    <t>Noct_F</t>
  </si>
  <si>
    <t>Noct_H</t>
  </si>
  <si>
    <t>Combi_F</t>
  </si>
  <si>
    <t>Combi_H</t>
  </si>
  <si>
    <t>Binome_Combi_F</t>
  </si>
  <si>
    <t>Binome_Combi_H</t>
  </si>
  <si>
    <t>100m_F</t>
  </si>
  <si>
    <t>100m_H</t>
  </si>
  <si>
    <t>Combi_M</t>
  </si>
  <si>
    <t>Binome_Combi_M</t>
  </si>
  <si>
    <t>Octo_F</t>
  </si>
  <si>
    <t>Binome_Octo_F</t>
  </si>
  <si>
    <t>Octo_H</t>
  </si>
  <si>
    <t>Binome_Octo_H</t>
  </si>
  <si>
    <t>Octo_M</t>
  </si>
  <si>
    <t>Binome_Octo_M</t>
  </si>
  <si>
    <t>Relais_F</t>
  </si>
  <si>
    <t>Relais_H</t>
  </si>
  <si>
    <t>Relais_M</t>
  </si>
  <si>
    <t>Vos commentaires</t>
  </si>
  <si>
    <t>Faites nous passer vos demandes particulières.
Par exemple : Je voudrais que Jacques Dupond soit sous-classé de V1 à Séniors etc …</t>
  </si>
  <si>
    <t>Temps qualificatifs aux épreuves du Championnat de France</t>
  </si>
  <si>
    <t>Voir ce lien en page 4 et 5 pour plus d'informations ==&gt;</t>
  </si>
  <si>
    <t>Championnat de france</t>
  </si>
  <si>
    <t>25m Emersion</t>
  </si>
  <si>
    <r>
      <t xml:space="preserve">Chaque compétiteurs (hormis les Cadets et V2) doivent avoir réussi </t>
    </r>
    <r>
      <rPr>
        <b/>
        <sz val="11"/>
        <color theme="1"/>
        <rFont val="Calibri"/>
        <family val="2"/>
        <scheme val="minor"/>
      </rPr>
      <t>un temps qualificatif</t>
    </r>
    <r>
      <rPr>
        <sz val="11"/>
        <color theme="1"/>
        <rFont val="Calibri"/>
        <family val="2"/>
        <scheme val="minor"/>
      </rPr>
      <t xml:space="preserve"> lors d'une compétition officielle du calendrier national 2016</t>
    </r>
  </si>
  <si>
    <t>Combiné</t>
  </si>
  <si>
    <t>200m Décapelage</t>
  </si>
  <si>
    <t>Compétition 2016</t>
  </si>
  <si>
    <t>Temps
mm'ss"</t>
  </si>
  <si>
    <t>Numéro FFESSM :</t>
  </si>
  <si>
    <t>Ville :</t>
  </si>
  <si>
    <t>Pays :</t>
  </si>
  <si>
    <t>Date Certif. Medical</t>
  </si>
  <si>
    <t>Inscription aux épreuves</t>
  </si>
  <si>
    <t>Sexe
H/F</t>
  </si>
  <si>
    <t>Date de naissance
JJ/MM/AAAA</t>
  </si>
  <si>
    <t>Licence
A-00-000000</t>
  </si>
  <si>
    <t>Niveau
N1, etc</t>
  </si>
  <si>
    <t>Type d'Assurance</t>
  </si>
  <si>
    <t>O</t>
  </si>
  <si>
    <t>Club abrégé :</t>
  </si>
  <si>
    <t>Club long :</t>
  </si>
  <si>
    <t>Département (Num. | Nom) :</t>
  </si>
  <si>
    <t>Région :</t>
  </si>
  <si>
    <t>Données administratives</t>
  </si>
  <si>
    <t>Aide au remplissage</t>
  </si>
  <si>
    <t>Fichier d'inscription OCTOPUS PSP</t>
  </si>
  <si>
    <t>1) Informations importantes</t>
  </si>
  <si>
    <t>2) Onglet Informations</t>
  </si>
  <si>
    <t>3) Onglet Epreuves</t>
  </si>
  <si>
    <t>Inscription des compétiteurs</t>
  </si>
  <si>
    <r>
      <t>Logiciel OCTOPUS PSP</t>
    </r>
    <r>
      <rPr>
        <sz val="11"/>
        <color rgb="FF7030A0"/>
        <rFont val="Calibri"/>
        <family val="2"/>
      </rPr>
      <t>© 2017</t>
    </r>
  </si>
  <si>
    <t>France</t>
  </si>
  <si>
    <t>Pour commencer, vous êtes conviés à consulter la procédure de remplissage dans l'onglet suivant.</t>
  </si>
  <si>
    <t>6Kg</t>
  </si>
  <si>
    <t>Octo</t>
  </si>
  <si>
    <t>100m</t>
  </si>
  <si>
    <t>Relais</t>
  </si>
  <si>
    <t>Decap</t>
  </si>
  <si>
    <t>Combi</t>
  </si>
  <si>
    <t>Noct</t>
  </si>
  <si>
    <t>OctoMo</t>
  </si>
  <si>
    <t>100m immersion</t>
  </si>
  <si>
    <t>Relais 4 X 50m</t>
  </si>
  <si>
    <t>Combiné 100m</t>
  </si>
  <si>
    <t>Scaphandre nocturne</t>
  </si>
  <si>
    <t>Octopus Bi-bouteilles</t>
  </si>
  <si>
    <t>Binome_OctoMo_F</t>
  </si>
  <si>
    <t>OctoMo_H</t>
  </si>
  <si>
    <t>OctoMo_F</t>
  </si>
  <si>
    <t>Binome_OctoMo_H</t>
  </si>
  <si>
    <t>OctoMo_M</t>
  </si>
  <si>
    <t>Binome_OctoMo_M</t>
  </si>
  <si>
    <t>Trial_F</t>
  </si>
  <si>
    <t>Trial_H</t>
  </si>
  <si>
    <t>Championnats AURA et Codep 69</t>
  </si>
  <si>
    <t>Le 22 avr 2018</t>
  </si>
  <si>
    <t>Nous sommes ravis de vous compter parmis nos invités pour cet événement._x000D_
_x000D_
Cette fiche nous permettra de récolter toutes les données utiles à propos de vos compétiteurs._x000D_
Nous vous demanderons donc de la remplir le plus précisément possible._x000D_
_x000D_
Elle sera ensuite vérifiée et injectée dans notre logiciel d'arbitrage.</t>
  </si>
  <si>
    <t>Il vous sera demandé aussi de nous communiquer à quelles épreuves participent vos équipiers et de qui sont constitués les binômes ou équipes de relais.</t>
  </si>
  <si>
    <t>Pour rappel :_x000D_
Le niveau minimum pour participer est le Niveau 1 FFESSM ou Plongeur d'Or pour les plus jeunes._x000D_
Vous devez être en possession d'une licence et d'un certificat médical de moins d'un an._x000D_
Être en possession d'une assurance.</t>
  </si>
  <si>
    <t/>
  </si>
  <si>
    <t>25m Emersion 6 Kg</t>
  </si>
  <si>
    <t>200 m Trial</t>
  </si>
  <si>
    <t>Octopus Mono_Bouteille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</si>
</sst>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5EB8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dashed">
        <color rgb="FF7030A0"/>
      </left>
      <right style="dashed">
        <color rgb="FF7030A0"/>
      </right>
      <top style="thick">
        <color rgb="FF7030A0"/>
      </top>
      <bottom style="dashed">
        <color rgb="FF7030A0"/>
      </bottom>
      <diagonal/>
    </border>
    <border>
      <left style="dashed">
        <color rgb="FF7030A0"/>
      </left>
      <right/>
      <top style="thick">
        <color rgb="FF7030A0"/>
      </top>
      <bottom/>
      <diagonal/>
    </border>
    <border>
      <left style="thin">
        <color rgb="FF7030A0"/>
      </left>
      <right/>
      <top style="thick">
        <color rgb="FF7030A0"/>
      </top>
      <bottom style="thick">
        <color rgb="FF7030A0"/>
      </bottom>
      <diagonal/>
    </border>
    <border>
      <left style="thin">
        <color rgb="FF7030A0"/>
      </left>
      <right/>
      <top style="thick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ck">
        <color rgb="FF7030A0"/>
      </bottom>
      <diagonal/>
    </border>
    <border>
      <left style="dashed">
        <color rgb="FF7030A0"/>
      </left>
      <right/>
      <top style="thick">
        <color rgb="FF7030A0"/>
      </top>
      <bottom style="dashed">
        <color rgb="FF7030A0"/>
      </bottom>
      <diagonal/>
    </border>
    <border>
      <left/>
      <right style="dashed">
        <color rgb="FF7030A0"/>
      </right>
      <top style="thick">
        <color rgb="FF7030A0"/>
      </top>
      <bottom style="dashed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/>
      <top style="thick">
        <color rgb="FF7030A0"/>
      </top>
      <bottom/>
      <diagonal/>
    </border>
    <border>
      <left style="thin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 style="thick">
        <color rgb="FF7030A0"/>
      </left>
      <right/>
      <top/>
      <bottom/>
      <diagonal/>
    </border>
    <border>
      <left/>
      <right style="thin">
        <color rgb="FF7030A0"/>
      </right>
      <top style="thick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ck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double">
        <color rgb="FF7030A0"/>
      </right>
      <top style="thick">
        <color rgb="FF7030A0"/>
      </top>
      <bottom/>
      <diagonal/>
    </border>
    <border>
      <left style="thin">
        <color rgb="FF7030A0"/>
      </left>
      <right style="double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double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medium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ck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ck">
        <color rgb="FF7030A0"/>
      </bottom>
      <diagonal/>
    </border>
    <border>
      <left/>
      <right style="medium">
        <color rgb="FF7030A0"/>
      </right>
      <top style="thick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double">
        <color rgb="FF7030A0"/>
      </right>
      <top/>
      <bottom/>
      <diagonal/>
    </border>
    <border>
      <left style="thin">
        <color rgb="FF7030A0"/>
      </left>
      <right style="double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thin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double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/>
      <top style="thick">
        <color rgb="FF7030A0"/>
      </top>
      <bottom style="dashed">
        <color rgb="FF7030A0"/>
      </bottom>
      <diagonal/>
    </border>
    <border>
      <left style="dashed">
        <color rgb="FF7030A0"/>
      </left>
      <right style="thick">
        <color rgb="FF7030A0"/>
      </right>
      <top style="thick">
        <color rgb="FF7030A0"/>
      </top>
      <bottom style="dashed">
        <color rgb="FF7030A0"/>
      </bottom>
      <diagonal/>
    </border>
    <border>
      <left style="thick">
        <color rgb="FF7030A0"/>
      </left>
      <right style="dashed">
        <color rgb="FF7030A0"/>
      </right>
      <top style="thick">
        <color rgb="FF7030A0"/>
      </top>
      <bottom/>
      <diagonal/>
    </border>
    <border>
      <left style="dashed">
        <color rgb="FF7030A0"/>
      </left>
      <right style="dashed">
        <color rgb="FF7030A0"/>
      </right>
      <top style="dashed">
        <color rgb="FF7030A0"/>
      </top>
      <bottom style="thick">
        <color rgb="FF7030A0"/>
      </bottom>
      <diagonal/>
    </border>
    <border>
      <left style="dashed">
        <color rgb="FF7030A0"/>
      </left>
      <right style="dashed">
        <color rgb="FF7030A0"/>
      </right>
      <top style="thick">
        <color rgb="FF7030A0"/>
      </top>
      <bottom/>
      <diagonal/>
    </border>
    <border>
      <left style="dashed">
        <color rgb="FF7030A0"/>
      </left>
      <right/>
      <top style="dashed">
        <color rgb="FF7030A0"/>
      </top>
      <bottom style="thick">
        <color rgb="FF7030A0"/>
      </bottom>
      <diagonal/>
    </border>
    <border>
      <left/>
      <right style="dashed">
        <color rgb="FF7030A0"/>
      </right>
      <top style="dashed">
        <color rgb="FF7030A0"/>
      </top>
      <bottom style="thick">
        <color rgb="FF7030A0"/>
      </bottom>
      <diagonal/>
    </border>
    <border>
      <left style="dashed">
        <color rgb="FF7030A0"/>
      </left>
      <right style="thick">
        <color rgb="FF7030A0"/>
      </right>
      <top style="dashed">
        <color rgb="FF7030A0"/>
      </top>
      <bottom style="thick">
        <color rgb="FF7030A0"/>
      </bottom>
      <diagonal/>
    </border>
    <border>
      <left style="thin">
        <color rgb="FF7030A0"/>
      </left>
      <right style="double">
        <color rgb="FF7030A0"/>
      </right>
      <top style="thick">
        <color rgb="FF7030A0"/>
      </top>
      <bottom style="thin">
        <color rgb="FF7030A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0" fillId="0" borderId="22" xfId="0" applyNumberForma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24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 vertical="center" shrinkToFit="1"/>
    </xf>
    <xf numFmtId="1" fontId="0" fillId="0" borderId="14" xfId="0" applyNumberFormat="1" applyBorder="1" applyAlignment="1" applyProtection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1" fontId="0" fillId="0" borderId="44" xfId="0" applyNumberFormat="1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shrinkToFit="1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0" borderId="37" xfId="0" applyNumberForma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6" fillId="0" borderId="0" xfId="0" applyFont="1"/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49" fontId="0" fillId="0" borderId="68" xfId="0" applyNumberFormat="1" applyBorder="1" applyAlignment="1" applyProtection="1">
      <alignment horizontal="center" vertical="center"/>
      <protection locked="0"/>
    </xf>
    <xf numFmtId="49" fontId="0" fillId="0" borderId="69" xfId="0" applyNumberFormat="1" applyBorder="1" applyAlignment="1" applyProtection="1">
      <alignment horizontal="center" vertical="center"/>
      <protection locked="0"/>
    </xf>
    <xf numFmtId="49" fontId="0" fillId="0" borderId="84" xfId="0" applyNumberFormat="1" applyBorder="1" applyAlignment="1" applyProtection="1">
      <alignment horizontal="center" vertical="center"/>
      <protection locked="0"/>
    </xf>
    <xf numFmtId="49" fontId="0" fillId="0" borderId="73" xfId="0" applyNumberFormat="1" applyBorder="1" applyAlignment="1" applyProtection="1">
      <alignment horizontal="center" vertical="center"/>
      <protection locked="0"/>
    </xf>
    <xf numFmtId="49" fontId="0" fillId="0" borderId="78" xfId="0" applyNumberFormat="1" applyBorder="1" applyAlignment="1" applyProtection="1">
      <alignment horizontal="center" vertical="center"/>
      <protection locked="0"/>
    </xf>
    <xf numFmtId="49" fontId="0" fillId="0" borderId="70" xfId="0" applyNumberFormat="1" applyBorder="1" applyAlignment="1" applyProtection="1">
      <alignment horizontal="center" vertical="center"/>
      <protection locked="0"/>
    </xf>
    <xf numFmtId="49" fontId="0" fillId="0" borderId="46" xfId="0" applyNumberForma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71" xfId="0" applyNumberFormat="1" applyBorder="1" applyAlignment="1" applyProtection="1">
      <alignment horizontal="center" vertical="center"/>
      <protection locked="0"/>
    </xf>
    <xf numFmtId="49" fontId="0" fillId="0" borderId="72" xfId="0" applyNumberFormat="1" applyBorder="1" applyAlignment="1" applyProtection="1">
      <alignment horizontal="center" vertical="center"/>
      <protection locked="0"/>
    </xf>
    <xf numFmtId="49" fontId="0" fillId="0" borderId="86" xfId="0" applyNumberFormat="1" applyBorder="1" applyAlignment="1" applyProtection="1">
      <alignment horizontal="center" vertical="center"/>
      <protection locked="0"/>
    </xf>
    <xf numFmtId="49" fontId="0" fillId="0" borderId="74" xfId="0" applyNumberFormat="1" applyBorder="1" applyAlignment="1" applyProtection="1">
      <alignment horizontal="center" vertical="center"/>
      <protection locked="0"/>
    </xf>
    <xf numFmtId="49" fontId="0" fillId="0" borderId="80" xfId="0" applyNumberFormat="1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indent="1"/>
    </xf>
    <xf numFmtId="0" fontId="0" fillId="0" borderId="89" xfId="0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 inden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3" xfId="0" applyBorder="1" applyAlignment="1">
      <alignment horizontal="right" vertical="center" indent="1"/>
    </xf>
    <xf numFmtId="0" fontId="0" fillId="0" borderId="90" xfId="0" applyBorder="1" applyAlignment="1">
      <alignment horizontal="right" vertical="center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right" vertical="center" indent="1"/>
    </xf>
    <xf numFmtId="0" fontId="0" fillId="0" borderId="91" xfId="0" applyBorder="1" applyAlignment="1" applyProtection="1">
      <alignment vertical="center"/>
      <protection locked="0"/>
    </xf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0" fillId="0" borderId="95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1" fontId="0" fillId="0" borderId="3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indent="2"/>
    </xf>
    <xf numFmtId="0" fontId="3" fillId="0" borderId="0" xfId="0" applyFont="1" applyAlignment="1">
      <alignment horizontal="left" indent="3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1" fillId="0" borderId="0" xfId="0" quotePrefix="1" applyFont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63" xfId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Lien hypertexte" xfId="1" builtinId="8"/>
    <cellStyle name="Normal" xfId="0" builtinId="0"/>
  </cellStyles>
  <dxfs count="52"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6" tint="-0.499984740745262"/>
      </font>
      <numFmt numFmtId="0" formatCode="General"/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numFmt numFmtId="0" formatCode="General"/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/>
        <i val="0"/>
        <color theme="6" tint="-0.499984740745262"/>
      </font>
      <numFmt numFmtId="0" formatCode="General"/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b/>
        <i val="0"/>
        <color theme="6" tint="-0.499984740745262"/>
      </font>
      <numFmt numFmtId="0" formatCode="General"/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ill>
        <patternFill patternType="solid">
          <fgColor rgb="FF7030A0"/>
          <bgColor theme="7" tint="0.59996337778862885"/>
        </patternFill>
      </fill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ill>
        <patternFill patternType="solid">
          <fgColor rgb="FF7030A0"/>
          <bgColor theme="7" tint="0.59996337778862885"/>
        </patternFill>
      </fill>
    </dxf>
    <dxf>
      <font>
        <b/>
        <i val="0"/>
        <color theme="6" tint="-0.499984740745262"/>
      </font>
      <fill>
        <patternFill>
          <bgColor rgb="FF92D050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colors>
    <mruColors>
      <color rgb="FF005EB8"/>
      <color rgb="FF008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onn&#233;es administrative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roc&#233;dure de remplissage'!A1"/><Relationship Id="rId5" Type="http://schemas.openxmlformats.org/officeDocument/2006/relationships/hyperlink" Target="#Commentaires!A1"/><Relationship Id="rId4" Type="http://schemas.openxmlformats.org/officeDocument/2006/relationships/hyperlink" Target="#Epreuve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79498</xdr:colOff>
      <xdr:row>0</xdr:row>
      <xdr:rowOff>330009</xdr:rowOff>
    </xdr:from>
    <xdr:to>
      <xdr:col>8</xdr:col>
      <xdr:colOff>1221325</xdr:colOff>
      <xdr:row>2</xdr:row>
      <xdr:rowOff>161925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9298" y="330009"/>
          <a:ext cx="2008602" cy="60344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113053</xdr:rowOff>
    </xdr:from>
    <xdr:to>
      <xdr:col>1</xdr:col>
      <xdr:colOff>209549</xdr:colOff>
      <xdr:row>4</xdr:row>
      <xdr:rowOff>18499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13053"/>
          <a:ext cx="1609725" cy="1315146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</xdr:row>
      <xdr:rowOff>1826386</xdr:rowOff>
    </xdr:from>
    <xdr:to>
      <xdr:col>0</xdr:col>
      <xdr:colOff>1343025</xdr:colOff>
      <xdr:row>8</xdr:row>
      <xdr:rowOff>295319</xdr:rowOff>
    </xdr:to>
    <xdr:grpSp>
      <xdr:nvGrpSpPr>
        <xdr:cNvPr id="2" name="Groupe 1"/>
        <xdr:cNvGrpSpPr/>
      </xdr:nvGrpSpPr>
      <xdr:grpSpPr>
        <a:xfrm>
          <a:off x="76200" y="3236086"/>
          <a:ext cx="1266825" cy="2059858"/>
          <a:chOff x="76200" y="3248025"/>
          <a:chExt cx="1266825" cy="2057400"/>
        </a:xfrm>
      </xdr:grpSpPr>
      <xdr:sp macro="" textlink="">
        <xdr:nvSpPr>
          <xdr:cNvPr id="5" name="Rectangle à coins arrondis 4">
            <a:hlinkClick xmlns:r="http://schemas.openxmlformats.org/officeDocument/2006/relationships" r:id="rId3"/>
          </xdr:cNvPr>
          <xdr:cNvSpPr/>
        </xdr:nvSpPr>
        <xdr:spPr>
          <a:xfrm>
            <a:off x="76200" y="3762375"/>
            <a:ext cx="1266825" cy="493018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fr-FR" sz="1100"/>
              <a:t>Données administratives</a:t>
            </a:r>
          </a:p>
        </xdr:txBody>
      </xdr:sp>
      <xdr:sp macro="" textlink="">
        <xdr:nvSpPr>
          <xdr:cNvPr id="6" name="Rectangle à coins arrondis 5">
            <a:hlinkClick xmlns:r="http://schemas.openxmlformats.org/officeDocument/2006/relationships" r:id="rId4"/>
          </xdr:cNvPr>
          <xdr:cNvSpPr/>
        </xdr:nvSpPr>
        <xdr:spPr>
          <a:xfrm>
            <a:off x="76200" y="4290947"/>
            <a:ext cx="1266825" cy="493018"/>
          </a:xfrm>
          <a:prstGeom prst="roundRect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fr-FR" sz="1100"/>
              <a:t>Inscription aux épreuves</a:t>
            </a:r>
          </a:p>
        </xdr:txBody>
      </xdr:sp>
      <xdr:sp macro="" textlink="">
        <xdr:nvSpPr>
          <xdr:cNvPr id="7" name="Rectangle à coins arrondis 6">
            <a:hlinkClick xmlns:r="http://schemas.openxmlformats.org/officeDocument/2006/relationships" r:id="rId5"/>
          </xdr:cNvPr>
          <xdr:cNvSpPr/>
        </xdr:nvSpPr>
        <xdr:spPr>
          <a:xfrm>
            <a:off x="76200" y="4802926"/>
            <a:ext cx="1266825" cy="493018"/>
          </a:xfrm>
          <a:prstGeom prst="roundRect">
            <a:avLst/>
          </a:prstGeom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fr-FR" sz="1100"/>
              <a:t>Commentaires</a:t>
            </a:r>
          </a:p>
        </xdr:txBody>
      </xdr:sp>
      <xdr:sp macro="" textlink="">
        <xdr:nvSpPr>
          <xdr:cNvPr id="9" name="Rectangle à coins arrondis 8">
            <a:hlinkClick xmlns:r="http://schemas.openxmlformats.org/officeDocument/2006/relationships" r:id="rId6"/>
          </xdr:cNvPr>
          <xdr:cNvSpPr/>
        </xdr:nvSpPr>
        <xdr:spPr>
          <a:xfrm>
            <a:off x="76200" y="3236086"/>
            <a:ext cx="1266825" cy="493018"/>
          </a:xfrm>
          <a:prstGeom prst="roundRect">
            <a:avLst/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fr-FR" sz="1100"/>
              <a:t>Procédure de remplissage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554686</xdr:colOff>
      <xdr:row>0</xdr:row>
      <xdr:rowOff>168084</xdr:rowOff>
    </xdr:from>
    <xdr:to>
      <xdr:col>10</xdr:col>
      <xdr:colOff>688253</xdr:colOff>
      <xdr:row>3</xdr:row>
      <xdr:rowOff>114299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486" y="168084"/>
          <a:ext cx="3105367" cy="9368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1</xdr:col>
      <xdr:colOff>171449</xdr:colOff>
      <xdr:row>5</xdr:row>
      <xdr:rowOff>28640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1609724" cy="1314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933450</xdr:colOff>
          <xdr:row>22</xdr:row>
          <xdr:rowOff>104775</xdr:rowOff>
        </xdr:from>
        <xdr:to>
          <xdr:col>11</xdr:col>
          <xdr:colOff>219075</xdr:colOff>
          <xdr:row>45</xdr:row>
          <xdr:rowOff>19050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8</xdr:row>
          <xdr:rowOff>19050</xdr:rowOff>
        </xdr:from>
        <xdr:to>
          <xdr:col>11</xdr:col>
          <xdr:colOff>228600</xdr:colOff>
          <xdr:row>20</xdr:row>
          <xdr:rowOff>142875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933450</xdr:colOff>
          <xdr:row>47</xdr:row>
          <xdr:rowOff>104775</xdr:rowOff>
        </xdr:from>
        <xdr:to>
          <xdr:col>11</xdr:col>
          <xdr:colOff>228600</xdr:colOff>
          <xdr:row>69</xdr:row>
          <xdr:rowOff>161925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1142999</xdr:colOff>
      <xdr:row>0</xdr:row>
      <xdr:rowOff>114300</xdr:rowOff>
    </xdr:from>
    <xdr:to>
      <xdr:col>13</xdr:col>
      <xdr:colOff>0</xdr:colOff>
      <xdr:row>3</xdr:row>
      <xdr:rowOff>152400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8524" y="114300"/>
          <a:ext cx="1457326" cy="1209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70070</xdr:rowOff>
    </xdr:from>
    <xdr:to>
      <xdr:col>2</xdr:col>
      <xdr:colOff>552450</xdr:colOff>
      <xdr:row>0</xdr:row>
      <xdr:rowOff>933449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0070"/>
          <a:ext cx="1057275" cy="863379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0</xdr:row>
      <xdr:rowOff>152400</xdr:rowOff>
    </xdr:from>
    <xdr:to>
      <xdr:col>5</xdr:col>
      <xdr:colOff>76088</xdr:colOff>
      <xdr:row>0</xdr:row>
      <xdr:rowOff>842007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152400"/>
          <a:ext cx="2295413" cy="689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9525</xdr:rowOff>
    </xdr:from>
    <xdr:to>
      <xdr:col>7</xdr:col>
      <xdr:colOff>752475</xdr:colOff>
      <xdr:row>32</xdr:row>
      <xdr:rowOff>142875</xdr:rowOff>
    </xdr:to>
    <xdr:sp macro="" textlink="" fLocksText="0">
      <xdr:nvSpPr>
        <xdr:cNvPr id="2" name="ZoneCommentaires"/>
        <xdr:cNvSpPr txBox="1">
          <a:spLocks/>
        </xdr:cNvSpPr>
      </xdr:nvSpPr>
      <xdr:spPr>
        <a:xfrm>
          <a:off x="771525" y="1362075"/>
          <a:ext cx="5314950" cy="5086350"/>
        </a:xfrm>
        <a:prstGeom prst="rect">
          <a:avLst/>
        </a:prstGeom>
        <a:solidFill>
          <a:schemeClr val="lt1"/>
        </a:solidFill>
        <a:ln w="1905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rIns="180000" rtlCol="0" anchor="t">
          <a:noAutofit/>
        </a:bodyPr>
        <a:lstStyle/>
        <a:p>
          <a:r>
            <a:rPr lang="fr-FR" sz="1100"/>
            <a:t>Tappez votre commentaire ici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Document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Document_Microsoft_Word1.docx"/><Relationship Id="rId5" Type="http://schemas.openxmlformats.org/officeDocument/2006/relationships/image" Target="../media/image3.emf"/><Relationship Id="rId4" Type="http://schemas.openxmlformats.org/officeDocument/2006/relationships/package" Target="../embeddings/Document_Microsoft_Word.docx"/><Relationship Id="rId9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ffessm.fr/ckfinder/userfiles/files/PSP/2016-05%20Info%20_Championnat_France_PSP_CHARTRES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Accueil">
    <tabColor rgb="FF7030A0"/>
  </sheetPr>
  <dimension ref="A1:XFC14"/>
  <sheetViews>
    <sheetView showGridLines="0" showRowColHeaders="0" tabSelected="1" zoomScaleNormal="100" workbookViewId="0">
      <selection activeCell="A2" sqref="A2"/>
    </sheetView>
  </sheetViews>
  <sheetFormatPr baseColWidth="10" defaultColWidth="0" defaultRowHeight="15" customHeight="1" zeroHeight="1" x14ac:dyDescent="0.25"/>
  <cols>
    <col min="1" max="1" width="21.7109375" customWidth="1"/>
    <col min="2" max="7" width="11.42578125" customWidth="1"/>
    <col min="8" max="8" width="13" customWidth="1"/>
    <col min="9" max="9" width="20.140625" customWidth="1"/>
    <col min="10" max="16383" width="11.42578125" hidden="1"/>
    <col min="16384" max="16384" width="8.28515625" hidden="1" customWidth="1"/>
  </cols>
  <sheetData>
    <row r="1" spans="1:9" ht="29.25" customHeight="1" x14ac:dyDescent="0.25">
      <c r="A1" s="87">
        <v>8</v>
      </c>
    </row>
    <row r="2" spans="1:9" ht="31.5" x14ac:dyDescent="0.5">
      <c r="B2" s="149" t="s">
        <v>66</v>
      </c>
      <c r="C2" s="149"/>
      <c r="D2" s="149"/>
      <c r="E2" s="149"/>
      <c r="F2" s="149"/>
      <c r="G2" s="149"/>
      <c r="H2" s="149"/>
    </row>
    <row r="3" spans="1:9" ht="31.5" x14ac:dyDescent="0.5">
      <c r="A3" s="153" t="s">
        <v>91</v>
      </c>
      <c r="B3" s="153"/>
      <c r="C3" s="153"/>
      <c r="D3" s="153"/>
      <c r="E3" s="153"/>
      <c r="F3" s="153"/>
      <c r="G3" s="153"/>
      <c r="H3" s="153"/>
      <c r="I3" s="153"/>
    </row>
    <row r="4" spans="1:9" ht="18.75" x14ac:dyDescent="0.3">
      <c r="C4" s="148" t="s">
        <v>92</v>
      </c>
      <c r="D4" s="148"/>
      <c r="E4" s="148"/>
      <c r="F4" s="148"/>
      <c r="G4" s="148"/>
    </row>
    <row r="5" spans="1:9" ht="178.5" customHeight="1" x14ac:dyDescent="0.25">
      <c r="B5" s="150" t="s">
        <v>93</v>
      </c>
      <c r="C5" s="150"/>
      <c r="D5" s="150"/>
      <c r="E5" s="150"/>
      <c r="F5" s="150"/>
      <c r="G5" s="150"/>
      <c r="H5" s="150"/>
    </row>
    <row r="6" spans="1:9" ht="15" customHeight="1" x14ac:dyDescent="0.25">
      <c r="B6" s="1"/>
      <c r="C6" s="1"/>
      <c r="D6" s="1"/>
      <c r="E6" s="1"/>
      <c r="F6" s="1"/>
      <c r="G6" s="1"/>
      <c r="H6" s="1"/>
    </row>
    <row r="7" spans="1:9" s="2" customFormat="1" ht="74.25" customHeight="1" x14ac:dyDescent="0.25">
      <c r="B7" s="150" t="s">
        <v>94</v>
      </c>
      <c r="C7" s="150"/>
      <c r="D7" s="150"/>
      <c r="E7" s="150"/>
      <c r="F7" s="150"/>
      <c r="G7" s="150"/>
      <c r="H7" s="150"/>
    </row>
    <row r="8" spans="1:9" x14ac:dyDescent="0.25"/>
    <row r="9" spans="1:9" ht="110.25" customHeight="1" x14ac:dyDescent="0.25">
      <c r="B9" s="151" t="s">
        <v>95</v>
      </c>
      <c r="C9" s="151"/>
      <c r="D9" s="151"/>
      <c r="E9" s="151"/>
      <c r="F9" s="151"/>
      <c r="G9" s="151"/>
      <c r="H9" s="151"/>
    </row>
    <row r="10" spans="1:9" x14ac:dyDescent="0.25"/>
    <row r="11" spans="1:9" ht="21" x14ac:dyDescent="0.35">
      <c r="A11" s="152" t="s">
        <v>69</v>
      </c>
      <c r="B11" s="152"/>
      <c r="C11" s="152"/>
      <c r="D11" s="152"/>
      <c r="E11" s="152"/>
      <c r="F11" s="152"/>
      <c r="G11" s="152"/>
      <c r="H11" s="152"/>
      <c r="I11" s="152"/>
    </row>
    <row r="12" spans="1:9" x14ac:dyDescent="0.25"/>
    <row r="13" spans="1:9" ht="21" x14ac:dyDescent="0.35">
      <c r="A13" s="147" t="s">
        <v>0</v>
      </c>
      <c r="B13" s="147"/>
      <c r="C13" s="147"/>
      <c r="F13" s="146" t="s">
        <v>67</v>
      </c>
      <c r="G13" s="146"/>
      <c r="H13" s="146"/>
      <c r="I13" s="146"/>
    </row>
    <row r="14" spans="1:9" x14ac:dyDescent="0.25"/>
  </sheetData>
  <sheetProtection algorithmName="SHA-512" hashValue="UOnG6LWBiGS7vdntZybyEufTDl1J4vZLpfGG2kgyWLhsfSbe8y/UInCSp2GItvB0shxkwBeCp5kSJtcUy2LUHw==" saltValue="W83eXCJLteXYq0nzFJ77KA==" spinCount="100000" sheet="1" objects="1" scenarios="1" selectLockedCells="1" selectUnlockedCells="1"/>
  <mergeCells count="9">
    <mergeCell ref="F13:I13"/>
    <mergeCell ref="A13:C13"/>
    <mergeCell ref="C4:G4"/>
    <mergeCell ref="B2:H2"/>
    <mergeCell ref="B5:H5"/>
    <mergeCell ref="B7:H7"/>
    <mergeCell ref="B9:H9"/>
    <mergeCell ref="A11:I11"/>
    <mergeCell ref="A3:I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_Aide">
    <tabColor theme="5"/>
    <pageSetUpPr fitToPage="1"/>
  </sheetPr>
  <dimension ref="A1:I47"/>
  <sheetViews>
    <sheetView showGridLines="0" showRowColHeaders="0" topLeftCell="A37" zoomScaleNormal="100" workbookViewId="0">
      <selection activeCell="A50" sqref="A50"/>
    </sheetView>
  </sheetViews>
  <sheetFormatPr baseColWidth="10" defaultRowHeight="15" x14ac:dyDescent="0.25"/>
  <cols>
    <col min="1" max="1" width="21.7109375" customWidth="1"/>
    <col min="9" max="9" width="21.7109375" customWidth="1"/>
  </cols>
  <sheetData>
    <row r="1" spans="1:9" x14ac:dyDescent="0.25">
      <c r="A1" s="87">
        <v>7</v>
      </c>
    </row>
    <row r="2" spans="1:9" ht="31.5" x14ac:dyDescent="0.5">
      <c r="B2" s="149" t="s">
        <v>62</v>
      </c>
      <c r="C2" s="149"/>
      <c r="D2" s="149"/>
      <c r="E2" s="149"/>
      <c r="F2" s="149"/>
      <c r="G2" s="149"/>
      <c r="H2" s="149"/>
    </row>
    <row r="3" spans="1:9" ht="31.5" x14ac:dyDescent="0.5">
      <c r="A3" s="153" t="s">
        <v>61</v>
      </c>
      <c r="B3" s="153"/>
      <c r="C3" s="153"/>
      <c r="D3" s="153"/>
      <c r="E3" s="153"/>
      <c r="F3" s="153"/>
      <c r="G3" s="153"/>
      <c r="H3" s="153"/>
      <c r="I3" s="153"/>
    </row>
    <row r="4" spans="1:9" ht="18.75" x14ac:dyDescent="0.3">
      <c r="C4" s="148"/>
      <c r="D4" s="148"/>
      <c r="E4" s="148"/>
      <c r="F4" s="148"/>
      <c r="G4" s="148"/>
    </row>
    <row r="5" spans="1:9" ht="18.75" x14ac:dyDescent="0.25">
      <c r="B5" s="150"/>
      <c r="C5" s="150"/>
      <c r="D5" s="150"/>
      <c r="E5" s="150"/>
      <c r="F5" s="150"/>
      <c r="G5" s="150"/>
      <c r="H5" s="150"/>
    </row>
    <row r="7" spans="1:9" ht="18.75" x14ac:dyDescent="0.3">
      <c r="A7" s="134" t="s">
        <v>63</v>
      </c>
      <c r="B7" s="133"/>
      <c r="C7" s="133"/>
      <c r="D7" s="133"/>
      <c r="E7" s="133"/>
    </row>
    <row r="8" spans="1:9" ht="9.75" customHeight="1" x14ac:dyDescent="0.25"/>
    <row r="9" spans="1:9" ht="15" customHeight="1" x14ac:dyDescent="0.25">
      <c r="B9" s="154"/>
      <c r="C9" s="150"/>
      <c r="D9" s="150"/>
      <c r="E9" s="150"/>
      <c r="F9" s="150"/>
      <c r="G9" s="150"/>
      <c r="H9" s="150"/>
      <c r="I9" s="150"/>
    </row>
    <row r="22" spans="1:9" ht="18.75" x14ac:dyDescent="0.3">
      <c r="A22" s="134" t="s">
        <v>64</v>
      </c>
    </row>
    <row r="23" spans="1:9" ht="15" customHeight="1" x14ac:dyDescent="0.25">
      <c r="B23" s="154"/>
      <c r="C23" s="150"/>
      <c r="D23" s="150"/>
      <c r="E23" s="150"/>
      <c r="F23" s="150"/>
      <c r="G23" s="150"/>
      <c r="H23" s="150"/>
      <c r="I23" s="150"/>
    </row>
    <row r="25" spans="1:9" ht="15" customHeight="1" x14ac:dyDescent="0.3">
      <c r="A25" s="134"/>
    </row>
    <row r="26" spans="1:9" ht="15" customHeight="1" x14ac:dyDescent="0.25">
      <c r="B26" s="154"/>
      <c r="C26" s="150"/>
      <c r="D26" s="150"/>
      <c r="E26" s="150"/>
      <c r="F26" s="150"/>
      <c r="G26" s="150"/>
      <c r="H26" s="150"/>
      <c r="I26" s="150"/>
    </row>
    <row r="47" spans="1:1" ht="18.75" x14ac:dyDescent="0.3">
      <c r="A47" s="134" t="s">
        <v>65</v>
      </c>
    </row>
  </sheetData>
  <sheetProtection password="9CD1" sheet="1" objects="1" scenarios="1" selectLockedCells="1" selectUnlockedCells="1"/>
  <mergeCells count="7">
    <mergeCell ref="B23:I23"/>
    <mergeCell ref="B26:I26"/>
    <mergeCell ref="B9:I9"/>
    <mergeCell ref="B2:H2"/>
    <mergeCell ref="A3:I3"/>
    <mergeCell ref="C4:G4"/>
    <mergeCell ref="B5:H5"/>
  </mergeCells>
  <pageMargins left="0.7" right="0.7" top="0.75" bottom="0.75" header="0.3" footer="0.3"/>
  <pageSetup paperSize="9" scale="55" fitToHeight="0" orientation="portrait" verticalDpi="599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>
              <from>
                <xdr:col>0</xdr:col>
                <xdr:colOff>933450</xdr:colOff>
                <xdr:row>22</xdr:row>
                <xdr:rowOff>104775</xdr:rowOff>
              </from>
              <to>
                <xdr:col>11</xdr:col>
                <xdr:colOff>219075</xdr:colOff>
                <xdr:row>45</xdr:row>
                <xdr:rowOff>19050</xdr:rowOff>
              </to>
            </anchor>
          </objectPr>
        </oleObject>
      </mc:Choice>
      <mc:Fallback>
        <oleObject progId="Word.Document.12" shapeId="6145" r:id="rId4"/>
      </mc:Fallback>
    </mc:AlternateContent>
    <mc:AlternateContent xmlns:mc="http://schemas.openxmlformats.org/markup-compatibility/2006">
      <mc:Choice Requires="x14">
        <oleObject progId="Word.Document.12" shapeId="6146" r:id="rId6">
          <objectPr defaultSize="0" r:id="rId7">
            <anchor moveWithCells="1">
              <from>
                <xdr:col>0</xdr:col>
                <xdr:colOff>942975</xdr:colOff>
                <xdr:row>8</xdr:row>
                <xdr:rowOff>19050</xdr:rowOff>
              </from>
              <to>
                <xdr:col>11</xdr:col>
                <xdr:colOff>228600</xdr:colOff>
                <xdr:row>20</xdr:row>
                <xdr:rowOff>142875</xdr:rowOff>
              </to>
            </anchor>
          </objectPr>
        </oleObject>
      </mc:Choice>
      <mc:Fallback>
        <oleObject progId="Word.Document.12" shapeId="6146" r:id="rId6"/>
      </mc:Fallback>
    </mc:AlternateContent>
    <mc:AlternateContent xmlns:mc="http://schemas.openxmlformats.org/markup-compatibility/2006">
      <mc:Choice Requires="x14">
        <oleObject progId="Word.Document.12" shapeId="6147" r:id="rId8">
          <objectPr defaultSize="0" autoPict="0" r:id="rId9">
            <anchor moveWithCells="1">
              <from>
                <xdr:col>0</xdr:col>
                <xdr:colOff>933450</xdr:colOff>
                <xdr:row>47</xdr:row>
                <xdr:rowOff>104775</xdr:rowOff>
              </from>
              <to>
                <xdr:col>11</xdr:col>
                <xdr:colOff>228600</xdr:colOff>
                <xdr:row>69</xdr:row>
                <xdr:rowOff>161925</xdr:rowOff>
              </to>
            </anchor>
          </objectPr>
        </oleObject>
      </mc:Choice>
      <mc:Fallback>
        <oleObject progId="Word.Document.12" shapeId="6147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Admin">
    <tabColor rgb="FF0070C0"/>
    <pageSetUpPr fitToPage="1"/>
  </sheetPr>
  <dimension ref="A1:O307"/>
  <sheetViews>
    <sheetView showGridLines="0" showRowColHeaders="0" zoomScaleNormal="100" workbookViewId="0">
      <pane ySplit="4" topLeftCell="A5" activePane="bottomLeft" state="frozenSplit"/>
      <selection pane="bottomLeft" activeCell="D7" sqref="D7"/>
    </sheetView>
  </sheetViews>
  <sheetFormatPr baseColWidth="10" defaultColWidth="0" defaultRowHeight="15" zeroHeight="1" x14ac:dyDescent="0.25"/>
  <cols>
    <col min="1" max="1" width="4" style="3" customWidth="1"/>
    <col min="2" max="2" width="12.42578125" style="3" customWidth="1"/>
    <col min="3" max="4" width="25.140625" style="3" customWidth="1"/>
    <col min="5" max="5" width="14.7109375" style="3" customWidth="1"/>
    <col min="6" max="6" width="18.140625" style="3" customWidth="1"/>
    <col min="7" max="7" width="10.140625" style="3" customWidth="1"/>
    <col min="8" max="8" width="13" style="3" customWidth="1"/>
    <col min="9" max="9" width="14.140625" style="3" customWidth="1"/>
    <col min="10" max="10" width="15.140625" style="3" customWidth="1"/>
    <col min="11" max="11" width="17.140625" style="3" customWidth="1"/>
    <col min="12" max="12" width="9.140625" style="3" customWidth="1"/>
    <col min="13" max="13" width="12.7109375" style="3" customWidth="1"/>
    <col min="14" max="14" width="10.7109375" style="3" hidden="1" customWidth="1"/>
    <col min="15" max="16384" width="9.140625" style="3" hidden="1"/>
  </cols>
  <sheetData>
    <row r="1" spans="2:15" ht="30.75" customHeight="1" thickTop="1" thickBot="1" x14ac:dyDescent="0.3">
      <c r="B1" s="155" t="s">
        <v>60</v>
      </c>
      <c r="C1" s="156"/>
      <c r="D1" s="156"/>
      <c r="E1" s="156"/>
      <c r="F1" s="156"/>
      <c r="G1" s="156"/>
      <c r="H1" s="156"/>
      <c r="I1" s="156"/>
      <c r="J1" s="156"/>
      <c r="K1" s="157"/>
    </row>
    <row r="2" spans="2:15" ht="30.75" customHeight="1" thickTop="1" x14ac:dyDescent="0.25">
      <c r="B2" s="129" t="s">
        <v>56</v>
      </c>
      <c r="C2" s="130"/>
      <c r="D2" s="123" t="s">
        <v>45</v>
      </c>
      <c r="E2" s="122" t="s">
        <v>96</v>
      </c>
      <c r="F2" s="120" t="s">
        <v>46</v>
      </c>
      <c r="G2" s="158"/>
      <c r="H2" s="159"/>
      <c r="I2" s="160"/>
      <c r="J2" s="131" t="s">
        <v>47</v>
      </c>
      <c r="K2" s="121" t="s">
        <v>68</v>
      </c>
    </row>
    <row r="3" spans="2:15" ht="30.75" customHeight="1" thickBot="1" x14ac:dyDescent="0.3">
      <c r="B3" s="4" t="s">
        <v>57</v>
      </c>
      <c r="C3" s="161"/>
      <c r="D3" s="162"/>
      <c r="E3" s="5"/>
      <c r="F3" s="128" t="s">
        <v>58</v>
      </c>
      <c r="G3" s="132"/>
      <c r="H3" s="163"/>
      <c r="I3" s="163"/>
      <c r="J3" s="128" t="s">
        <v>59</v>
      </c>
      <c r="K3" s="135"/>
      <c r="N3" s="6">
        <v>43212</v>
      </c>
      <c r="O3" s="3" t="s">
        <v>4</v>
      </c>
    </row>
    <row r="4" spans="2:15" ht="31.5" thickTop="1" thickBot="1" x14ac:dyDescent="0.3">
      <c r="B4" s="24" t="s">
        <v>1</v>
      </c>
      <c r="C4" s="25" t="s">
        <v>6</v>
      </c>
      <c r="D4" s="25" t="s">
        <v>7</v>
      </c>
      <c r="E4" s="25" t="s">
        <v>50</v>
      </c>
      <c r="F4" s="25" t="s">
        <v>51</v>
      </c>
      <c r="G4" s="26" t="s">
        <v>2</v>
      </c>
      <c r="H4" s="25" t="s">
        <v>52</v>
      </c>
      <c r="I4" s="25" t="s">
        <v>53</v>
      </c>
      <c r="J4" s="28" t="s">
        <v>48</v>
      </c>
      <c r="K4" s="27" t="s">
        <v>54</v>
      </c>
      <c r="N4" s="6"/>
      <c r="O4" s="3" t="s">
        <v>5</v>
      </c>
    </row>
    <row r="5" spans="2:15" ht="16.5" hidden="1" thickTop="1" thickBot="1" x14ac:dyDescent="0.3">
      <c r="B5" s="56"/>
      <c r="C5" s="57"/>
      <c r="D5" s="57"/>
      <c r="E5" s="57"/>
      <c r="F5" s="57"/>
      <c r="G5" s="37"/>
      <c r="H5" s="37"/>
      <c r="I5" s="57"/>
      <c r="J5" s="38"/>
      <c r="K5" s="39"/>
      <c r="N5" s="6"/>
    </row>
    <row r="6" spans="2:15" ht="16.5" hidden="1" thickTop="1" thickBot="1" x14ac:dyDescent="0.3">
      <c r="B6" s="35"/>
      <c r="C6" s="36" t="s">
        <v>6</v>
      </c>
      <c r="D6" s="36" t="s">
        <v>7</v>
      </c>
      <c r="E6" s="36" t="s">
        <v>8</v>
      </c>
      <c r="F6" s="36" t="s">
        <v>9</v>
      </c>
      <c r="G6" s="37" t="s">
        <v>2</v>
      </c>
      <c r="H6" s="37" t="s">
        <v>3</v>
      </c>
      <c r="I6" s="36" t="s">
        <v>10</v>
      </c>
      <c r="J6" s="38" t="s">
        <v>11</v>
      </c>
      <c r="K6" s="39" t="s">
        <v>12</v>
      </c>
      <c r="N6" s="6"/>
    </row>
    <row r="7" spans="2:15" ht="20.25" customHeight="1" thickTop="1" x14ac:dyDescent="0.25">
      <c r="B7" s="7">
        <v>1</v>
      </c>
      <c r="C7" s="8"/>
      <c r="D7" s="8"/>
      <c r="E7" s="8"/>
      <c r="F7" s="9"/>
      <c r="G7" s="124" t="str">
        <f t="shared" ref="G7:G70" si="0">IF(ISBLANK(F7),"",DATEDIF(F7,DATE(YEAR(DateEvent),12,31),"y"))</f>
        <v/>
      </c>
      <c r="H7" s="10"/>
      <c r="I7" s="10"/>
      <c r="J7" s="29"/>
      <c r="K7" s="11"/>
      <c r="L7" s="32" t="str">
        <f>IF(COUNTA(C7:F7,H7:K7)&gt;0, IF(AND(C7&lt;&gt;"",D7&lt;&gt;"",OR(E7="H",E7="F"),F7&gt;0,H7&lt;&gt;""),"Ok","Non OK"),"")</f>
        <v/>
      </c>
    </row>
    <row r="8" spans="2:15" ht="20.25" customHeight="1" x14ac:dyDescent="0.25">
      <c r="B8" s="12">
        <v>2</v>
      </c>
      <c r="C8" s="13"/>
      <c r="D8" s="13"/>
      <c r="E8" s="13"/>
      <c r="F8" s="14"/>
      <c r="G8" s="125" t="str">
        <f t="shared" si="0"/>
        <v/>
      </c>
      <c r="H8" s="16"/>
      <c r="I8" s="16"/>
      <c r="J8" s="30"/>
      <c r="K8" s="17"/>
      <c r="L8" s="33" t="str">
        <f>IF(COUNTA(C8:F8,H8:K8)&gt;0, IF(AND(C8&lt;&gt;"",D8&lt;&gt;"",OR(E8="H",E8="F"),F8&gt;0,H8&lt;&gt;""),"Ok","Non OK"),"")</f>
        <v/>
      </c>
    </row>
    <row r="9" spans="2:15" ht="20.25" customHeight="1" x14ac:dyDescent="0.25">
      <c r="B9" s="12">
        <v>3</v>
      </c>
      <c r="C9" s="13"/>
      <c r="D9" s="13"/>
      <c r="E9" s="13"/>
      <c r="F9" s="14"/>
      <c r="G9" s="125" t="str">
        <f t="shared" si="0"/>
        <v/>
      </c>
      <c r="H9" s="16"/>
      <c r="I9" s="16"/>
      <c r="J9" s="30"/>
      <c r="K9" s="17"/>
      <c r="L9" s="33" t="str">
        <f t="shared" ref="L9:L72" si="1">IF(COUNTA(C9:F9,H9:K9)&gt;0, IF(AND(C9&lt;&gt;"",D9&lt;&gt;"",OR(E9="H",E9="F"),F9&gt;0,H9&lt;&gt;""),"Ok","Non OK"),"")</f>
        <v/>
      </c>
    </row>
    <row r="10" spans="2:15" ht="20.25" customHeight="1" x14ac:dyDescent="0.25">
      <c r="B10" s="12">
        <v>4</v>
      </c>
      <c r="C10" s="13"/>
      <c r="D10" s="13"/>
      <c r="E10" s="13"/>
      <c r="F10" s="14"/>
      <c r="G10" s="125" t="str">
        <f t="shared" si="0"/>
        <v/>
      </c>
      <c r="H10" s="16"/>
      <c r="I10" s="16"/>
      <c r="J10" s="30"/>
      <c r="K10" s="17"/>
      <c r="L10" s="33" t="str">
        <f t="shared" si="1"/>
        <v/>
      </c>
    </row>
    <row r="11" spans="2:15" ht="20.25" customHeight="1" x14ac:dyDescent="0.25">
      <c r="B11" s="12">
        <v>5</v>
      </c>
      <c r="C11" s="13"/>
      <c r="D11" s="13"/>
      <c r="E11" s="13"/>
      <c r="F11" s="14"/>
      <c r="G11" s="125" t="str">
        <f t="shared" si="0"/>
        <v/>
      </c>
      <c r="H11" s="16"/>
      <c r="I11" s="16"/>
      <c r="J11" s="30"/>
      <c r="K11" s="17"/>
      <c r="L11" s="33" t="str">
        <f t="shared" si="1"/>
        <v/>
      </c>
    </row>
    <row r="12" spans="2:15" ht="20.25" customHeight="1" x14ac:dyDescent="0.25">
      <c r="B12" s="12">
        <v>6</v>
      </c>
      <c r="C12" s="13"/>
      <c r="D12" s="13"/>
      <c r="E12" s="13"/>
      <c r="F12" s="14"/>
      <c r="G12" s="125" t="str">
        <f t="shared" si="0"/>
        <v/>
      </c>
      <c r="H12" s="16"/>
      <c r="I12" s="16"/>
      <c r="J12" s="30"/>
      <c r="K12" s="17"/>
      <c r="L12" s="33" t="str">
        <f t="shared" si="1"/>
        <v/>
      </c>
    </row>
    <row r="13" spans="2:15" ht="20.25" customHeight="1" x14ac:dyDescent="0.25">
      <c r="B13" s="12">
        <v>7</v>
      </c>
      <c r="C13" s="13"/>
      <c r="D13" s="13"/>
      <c r="E13" s="13"/>
      <c r="F13" s="14"/>
      <c r="G13" s="125" t="str">
        <f t="shared" si="0"/>
        <v/>
      </c>
      <c r="H13" s="16"/>
      <c r="I13" s="16"/>
      <c r="J13" s="30"/>
      <c r="K13" s="17"/>
      <c r="L13" s="33" t="str">
        <f t="shared" si="1"/>
        <v/>
      </c>
    </row>
    <row r="14" spans="2:15" ht="20.25" customHeight="1" x14ac:dyDescent="0.25">
      <c r="B14" s="12">
        <v>8</v>
      </c>
      <c r="C14" s="13"/>
      <c r="D14" s="13"/>
      <c r="E14" s="13"/>
      <c r="F14" s="14"/>
      <c r="G14" s="125" t="str">
        <f t="shared" si="0"/>
        <v/>
      </c>
      <c r="H14" s="16"/>
      <c r="I14" s="16"/>
      <c r="J14" s="30"/>
      <c r="K14" s="17"/>
      <c r="L14" s="33" t="str">
        <f t="shared" si="1"/>
        <v/>
      </c>
    </row>
    <row r="15" spans="2:15" ht="20.25" customHeight="1" x14ac:dyDescent="0.25">
      <c r="B15" s="12">
        <v>9</v>
      </c>
      <c r="C15" s="13"/>
      <c r="D15" s="13"/>
      <c r="E15" s="13"/>
      <c r="F15" s="14"/>
      <c r="G15" s="125" t="str">
        <f t="shared" si="0"/>
        <v/>
      </c>
      <c r="H15" s="16"/>
      <c r="I15" s="16"/>
      <c r="J15" s="30"/>
      <c r="K15" s="17"/>
      <c r="L15" s="33" t="str">
        <f t="shared" si="1"/>
        <v/>
      </c>
    </row>
    <row r="16" spans="2:15" ht="20.25" customHeight="1" x14ac:dyDescent="0.25">
      <c r="B16" s="12">
        <v>10</v>
      </c>
      <c r="C16" s="13"/>
      <c r="D16" s="13"/>
      <c r="E16" s="13"/>
      <c r="F16" s="14"/>
      <c r="G16" s="125" t="str">
        <f t="shared" si="0"/>
        <v/>
      </c>
      <c r="H16" s="16"/>
      <c r="I16" s="16"/>
      <c r="J16" s="30"/>
      <c r="K16" s="17"/>
      <c r="L16" s="33" t="str">
        <f t="shared" si="1"/>
        <v/>
      </c>
    </row>
    <row r="17" spans="2:12" ht="20.25" customHeight="1" x14ac:dyDescent="0.25">
      <c r="B17" s="12">
        <v>11</v>
      </c>
      <c r="C17" s="13"/>
      <c r="D17" s="13"/>
      <c r="E17" s="13"/>
      <c r="F17" s="14"/>
      <c r="G17" s="125" t="str">
        <f t="shared" si="0"/>
        <v/>
      </c>
      <c r="H17" s="16"/>
      <c r="I17" s="16"/>
      <c r="J17" s="30"/>
      <c r="K17" s="17"/>
      <c r="L17" s="33" t="str">
        <f t="shared" si="1"/>
        <v/>
      </c>
    </row>
    <row r="18" spans="2:12" ht="20.25" customHeight="1" x14ac:dyDescent="0.25">
      <c r="B18" s="12">
        <v>12</v>
      </c>
      <c r="C18" s="13"/>
      <c r="D18" s="13"/>
      <c r="E18" s="13"/>
      <c r="F18" s="14"/>
      <c r="G18" s="125" t="str">
        <f t="shared" si="0"/>
        <v/>
      </c>
      <c r="H18" s="16"/>
      <c r="I18" s="16"/>
      <c r="J18" s="30"/>
      <c r="K18" s="17"/>
      <c r="L18" s="33" t="str">
        <f t="shared" si="1"/>
        <v/>
      </c>
    </row>
    <row r="19" spans="2:12" ht="20.25" customHeight="1" x14ac:dyDescent="0.25">
      <c r="B19" s="12">
        <v>13</v>
      </c>
      <c r="C19" s="13"/>
      <c r="D19" s="13"/>
      <c r="E19" s="13"/>
      <c r="F19" s="14"/>
      <c r="G19" s="125" t="str">
        <f t="shared" si="0"/>
        <v/>
      </c>
      <c r="H19" s="16"/>
      <c r="I19" s="16"/>
      <c r="J19" s="30"/>
      <c r="K19" s="17"/>
      <c r="L19" s="33" t="str">
        <f t="shared" si="1"/>
        <v/>
      </c>
    </row>
    <row r="20" spans="2:12" ht="20.25" customHeight="1" x14ac:dyDescent="0.25">
      <c r="B20" s="12">
        <v>14</v>
      </c>
      <c r="C20" s="13"/>
      <c r="D20" s="13"/>
      <c r="E20" s="13"/>
      <c r="F20" s="14"/>
      <c r="G20" s="125" t="str">
        <f t="shared" si="0"/>
        <v/>
      </c>
      <c r="H20" s="16"/>
      <c r="I20" s="16"/>
      <c r="J20" s="30"/>
      <c r="K20" s="17"/>
      <c r="L20" s="33" t="str">
        <f t="shared" si="1"/>
        <v/>
      </c>
    </row>
    <row r="21" spans="2:12" ht="20.25" customHeight="1" x14ac:dyDescent="0.25">
      <c r="B21" s="12">
        <v>15</v>
      </c>
      <c r="C21" s="13"/>
      <c r="D21" s="13"/>
      <c r="E21" s="13"/>
      <c r="F21" s="14"/>
      <c r="G21" s="125" t="str">
        <f t="shared" si="0"/>
        <v/>
      </c>
      <c r="H21" s="16"/>
      <c r="I21" s="16"/>
      <c r="J21" s="30"/>
      <c r="K21" s="17"/>
      <c r="L21" s="33" t="str">
        <f t="shared" si="1"/>
        <v/>
      </c>
    </row>
    <row r="22" spans="2:12" ht="20.25" customHeight="1" x14ac:dyDescent="0.25">
      <c r="B22" s="12">
        <v>16</v>
      </c>
      <c r="C22" s="13"/>
      <c r="D22" s="13"/>
      <c r="E22" s="13"/>
      <c r="F22" s="14"/>
      <c r="G22" s="125" t="str">
        <f t="shared" si="0"/>
        <v/>
      </c>
      <c r="H22" s="16"/>
      <c r="I22" s="16"/>
      <c r="J22" s="30"/>
      <c r="K22" s="17"/>
      <c r="L22" s="33" t="str">
        <f t="shared" si="1"/>
        <v/>
      </c>
    </row>
    <row r="23" spans="2:12" ht="20.25" customHeight="1" x14ac:dyDescent="0.25">
      <c r="B23" s="12">
        <v>17</v>
      </c>
      <c r="C23" s="13"/>
      <c r="D23" s="13"/>
      <c r="E23" s="13"/>
      <c r="F23" s="14"/>
      <c r="G23" s="125" t="str">
        <f t="shared" si="0"/>
        <v/>
      </c>
      <c r="H23" s="16"/>
      <c r="I23" s="16"/>
      <c r="J23" s="30"/>
      <c r="K23" s="17"/>
      <c r="L23" s="33" t="str">
        <f t="shared" si="1"/>
        <v/>
      </c>
    </row>
    <row r="24" spans="2:12" ht="20.25" customHeight="1" x14ac:dyDescent="0.25">
      <c r="B24" s="12">
        <v>18</v>
      </c>
      <c r="C24" s="13"/>
      <c r="D24" s="13"/>
      <c r="E24" s="13"/>
      <c r="F24" s="14"/>
      <c r="G24" s="125" t="str">
        <f t="shared" si="0"/>
        <v/>
      </c>
      <c r="H24" s="16"/>
      <c r="I24" s="16"/>
      <c r="J24" s="30"/>
      <c r="K24" s="17"/>
      <c r="L24" s="33" t="str">
        <f t="shared" si="1"/>
        <v/>
      </c>
    </row>
    <row r="25" spans="2:12" ht="20.25" customHeight="1" x14ac:dyDescent="0.25">
      <c r="B25" s="12">
        <v>19</v>
      </c>
      <c r="C25" s="13"/>
      <c r="D25" s="13"/>
      <c r="E25" s="13"/>
      <c r="F25" s="14"/>
      <c r="G25" s="125" t="str">
        <f t="shared" si="0"/>
        <v/>
      </c>
      <c r="H25" s="16"/>
      <c r="I25" s="16"/>
      <c r="J25" s="30"/>
      <c r="K25" s="17"/>
      <c r="L25" s="33" t="str">
        <f t="shared" si="1"/>
        <v/>
      </c>
    </row>
    <row r="26" spans="2:12" ht="20.25" customHeight="1" x14ac:dyDescent="0.25">
      <c r="B26" s="12">
        <v>20</v>
      </c>
      <c r="C26" s="13"/>
      <c r="D26" s="13"/>
      <c r="E26" s="13"/>
      <c r="F26" s="14"/>
      <c r="G26" s="125" t="str">
        <f t="shared" si="0"/>
        <v/>
      </c>
      <c r="H26" s="16"/>
      <c r="I26" s="16"/>
      <c r="J26" s="30"/>
      <c r="K26" s="17"/>
      <c r="L26" s="33" t="str">
        <f t="shared" si="1"/>
        <v/>
      </c>
    </row>
    <row r="27" spans="2:12" ht="20.25" customHeight="1" x14ac:dyDescent="0.25">
      <c r="B27" s="12">
        <v>21</v>
      </c>
      <c r="C27" s="13"/>
      <c r="D27" s="13"/>
      <c r="E27" s="13"/>
      <c r="F27" s="14"/>
      <c r="G27" s="125" t="str">
        <f t="shared" si="0"/>
        <v/>
      </c>
      <c r="H27" s="16"/>
      <c r="I27" s="16"/>
      <c r="J27" s="30"/>
      <c r="K27" s="17"/>
      <c r="L27" s="33" t="str">
        <f t="shared" si="1"/>
        <v/>
      </c>
    </row>
    <row r="28" spans="2:12" ht="20.25" customHeight="1" x14ac:dyDescent="0.25">
      <c r="B28" s="12">
        <v>22</v>
      </c>
      <c r="C28" s="13"/>
      <c r="D28" s="13"/>
      <c r="E28" s="13"/>
      <c r="F28" s="14"/>
      <c r="G28" s="125" t="str">
        <f t="shared" si="0"/>
        <v/>
      </c>
      <c r="H28" s="16"/>
      <c r="I28" s="16"/>
      <c r="J28" s="30"/>
      <c r="K28" s="17"/>
      <c r="L28" s="33" t="str">
        <f t="shared" si="1"/>
        <v/>
      </c>
    </row>
    <row r="29" spans="2:12" ht="20.25" customHeight="1" x14ac:dyDescent="0.25">
      <c r="B29" s="12">
        <v>23</v>
      </c>
      <c r="C29" s="13"/>
      <c r="D29" s="13"/>
      <c r="E29" s="13"/>
      <c r="F29" s="14"/>
      <c r="G29" s="125" t="str">
        <f t="shared" si="0"/>
        <v/>
      </c>
      <c r="H29" s="16"/>
      <c r="I29" s="16"/>
      <c r="J29" s="30"/>
      <c r="K29" s="17"/>
      <c r="L29" s="33" t="str">
        <f t="shared" si="1"/>
        <v/>
      </c>
    </row>
    <row r="30" spans="2:12" ht="20.25" customHeight="1" x14ac:dyDescent="0.25">
      <c r="B30" s="12">
        <v>24</v>
      </c>
      <c r="C30" s="13"/>
      <c r="D30" s="13"/>
      <c r="E30" s="13"/>
      <c r="F30" s="14"/>
      <c r="G30" s="125" t="str">
        <f t="shared" si="0"/>
        <v/>
      </c>
      <c r="H30" s="16"/>
      <c r="I30" s="16"/>
      <c r="J30" s="30"/>
      <c r="K30" s="17"/>
      <c r="L30" s="33" t="str">
        <f t="shared" si="1"/>
        <v/>
      </c>
    </row>
    <row r="31" spans="2:12" ht="20.25" customHeight="1" x14ac:dyDescent="0.25">
      <c r="B31" s="12">
        <v>25</v>
      </c>
      <c r="C31" s="13"/>
      <c r="D31" s="13"/>
      <c r="E31" s="13"/>
      <c r="F31" s="14"/>
      <c r="G31" s="125" t="str">
        <f t="shared" si="0"/>
        <v/>
      </c>
      <c r="H31" s="16"/>
      <c r="I31" s="16"/>
      <c r="J31" s="30"/>
      <c r="K31" s="17"/>
      <c r="L31" s="33" t="str">
        <f t="shared" si="1"/>
        <v/>
      </c>
    </row>
    <row r="32" spans="2:12" ht="20.25" customHeight="1" x14ac:dyDescent="0.25">
      <c r="B32" s="12">
        <v>26</v>
      </c>
      <c r="C32" s="13"/>
      <c r="D32" s="13"/>
      <c r="E32" s="13"/>
      <c r="F32" s="14"/>
      <c r="G32" s="125" t="str">
        <f t="shared" si="0"/>
        <v/>
      </c>
      <c r="H32" s="16"/>
      <c r="I32" s="16"/>
      <c r="J32" s="30"/>
      <c r="K32" s="17"/>
      <c r="L32" s="33" t="str">
        <f t="shared" si="1"/>
        <v/>
      </c>
    </row>
    <row r="33" spans="2:12" ht="20.25" customHeight="1" x14ac:dyDescent="0.25">
      <c r="B33" s="12">
        <v>27</v>
      </c>
      <c r="C33" s="13"/>
      <c r="D33" s="13"/>
      <c r="E33" s="13"/>
      <c r="F33" s="14"/>
      <c r="G33" s="125" t="str">
        <f t="shared" si="0"/>
        <v/>
      </c>
      <c r="H33" s="16"/>
      <c r="I33" s="16"/>
      <c r="J33" s="30"/>
      <c r="K33" s="17"/>
      <c r="L33" s="33" t="str">
        <f t="shared" si="1"/>
        <v/>
      </c>
    </row>
    <row r="34" spans="2:12" ht="20.25" customHeight="1" x14ac:dyDescent="0.25">
      <c r="B34" s="12">
        <v>28</v>
      </c>
      <c r="C34" s="13"/>
      <c r="D34" s="13"/>
      <c r="E34" s="13"/>
      <c r="F34" s="14"/>
      <c r="G34" s="125" t="str">
        <f t="shared" si="0"/>
        <v/>
      </c>
      <c r="H34" s="16"/>
      <c r="I34" s="16"/>
      <c r="J34" s="30"/>
      <c r="K34" s="17"/>
      <c r="L34" s="33" t="str">
        <f t="shared" si="1"/>
        <v/>
      </c>
    </row>
    <row r="35" spans="2:12" ht="20.25" customHeight="1" x14ac:dyDescent="0.25">
      <c r="B35" s="12">
        <v>29</v>
      </c>
      <c r="C35" s="13"/>
      <c r="D35" s="13"/>
      <c r="E35" s="13"/>
      <c r="F35" s="14"/>
      <c r="G35" s="125" t="str">
        <f t="shared" si="0"/>
        <v/>
      </c>
      <c r="H35" s="16"/>
      <c r="I35" s="16"/>
      <c r="J35" s="30"/>
      <c r="K35" s="17"/>
      <c r="L35" s="33" t="str">
        <f t="shared" si="1"/>
        <v/>
      </c>
    </row>
    <row r="36" spans="2:12" ht="20.25" customHeight="1" x14ac:dyDescent="0.25">
      <c r="B36" s="12">
        <v>30</v>
      </c>
      <c r="C36" s="13"/>
      <c r="D36" s="13"/>
      <c r="E36" s="13"/>
      <c r="F36" s="14"/>
      <c r="G36" s="125" t="str">
        <f t="shared" si="0"/>
        <v/>
      </c>
      <c r="H36" s="16"/>
      <c r="I36" s="16"/>
      <c r="J36" s="30"/>
      <c r="K36" s="17"/>
      <c r="L36" s="33" t="str">
        <f t="shared" si="1"/>
        <v/>
      </c>
    </row>
    <row r="37" spans="2:12" ht="20.25" hidden="1" customHeight="1" x14ac:dyDescent="0.25">
      <c r="B37" s="12">
        <v>31</v>
      </c>
      <c r="C37" s="13"/>
      <c r="D37" s="13"/>
      <c r="E37" s="13"/>
      <c r="F37" s="14"/>
      <c r="G37" s="125" t="str">
        <f t="shared" si="0"/>
        <v/>
      </c>
      <c r="H37" s="16"/>
      <c r="I37" s="16"/>
      <c r="J37" s="30"/>
      <c r="K37" s="17"/>
      <c r="L37" s="33" t="str">
        <f t="shared" si="1"/>
        <v/>
      </c>
    </row>
    <row r="38" spans="2:12" ht="20.25" hidden="1" customHeight="1" x14ac:dyDescent="0.25">
      <c r="B38" s="12">
        <v>32</v>
      </c>
      <c r="C38" s="13"/>
      <c r="D38" s="13"/>
      <c r="E38" s="13"/>
      <c r="F38" s="14"/>
      <c r="G38" s="125" t="str">
        <f t="shared" si="0"/>
        <v/>
      </c>
      <c r="H38" s="16"/>
      <c r="I38" s="16"/>
      <c r="J38" s="30"/>
      <c r="K38" s="17"/>
      <c r="L38" s="33" t="str">
        <f t="shared" si="1"/>
        <v/>
      </c>
    </row>
    <row r="39" spans="2:12" ht="20.25" hidden="1" customHeight="1" x14ac:dyDescent="0.25">
      <c r="B39" s="12">
        <v>33</v>
      </c>
      <c r="C39" s="13"/>
      <c r="D39" s="13"/>
      <c r="E39" s="13"/>
      <c r="F39" s="14"/>
      <c r="G39" s="125" t="str">
        <f t="shared" si="0"/>
        <v/>
      </c>
      <c r="H39" s="16"/>
      <c r="I39" s="16"/>
      <c r="J39" s="30"/>
      <c r="K39" s="17"/>
      <c r="L39" s="33" t="str">
        <f t="shared" si="1"/>
        <v/>
      </c>
    </row>
    <row r="40" spans="2:12" ht="20.25" hidden="1" customHeight="1" x14ac:dyDescent="0.25">
      <c r="B40" s="12">
        <v>34</v>
      </c>
      <c r="C40" s="13"/>
      <c r="D40" s="13"/>
      <c r="E40" s="13"/>
      <c r="F40" s="14"/>
      <c r="G40" s="125" t="str">
        <f t="shared" si="0"/>
        <v/>
      </c>
      <c r="H40" s="16"/>
      <c r="I40" s="16"/>
      <c r="J40" s="30"/>
      <c r="K40" s="17"/>
      <c r="L40" s="33" t="str">
        <f t="shared" si="1"/>
        <v/>
      </c>
    </row>
    <row r="41" spans="2:12" ht="20.25" hidden="1" customHeight="1" x14ac:dyDescent="0.25">
      <c r="B41" s="12">
        <v>35</v>
      </c>
      <c r="C41" s="13"/>
      <c r="D41" s="13"/>
      <c r="E41" s="13"/>
      <c r="F41" s="14"/>
      <c r="G41" s="125" t="str">
        <f t="shared" si="0"/>
        <v/>
      </c>
      <c r="H41" s="16"/>
      <c r="I41" s="16"/>
      <c r="J41" s="30"/>
      <c r="K41" s="17"/>
      <c r="L41" s="33" t="str">
        <f t="shared" si="1"/>
        <v/>
      </c>
    </row>
    <row r="42" spans="2:12" ht="20.25" hidden="1" customHeight="1" x14ac:dyDescent="0.25">
      <c r="B42" s="12">
        <v>36</v>
      </c>
      <c r="C42" s="13"/>
      <c r="D42" s="13"/>
      <c r="E42" s="13"/>
      <c r="F42" s="14"/>
      <c r="G42" s="125" t="str">
        <f t="shared" si="0"/>
        <v/>
      </c>
      <c r="H42" s="16"/>
      <c r="I42" s="16"/>
      <c r="J42" s="30"/>
      <c r="K42" s="17"/>
      <c r="L42" s="33" t="str">
        <f t="shared" si="1"/>
        <v/>
      </c>
    </row>
    <row r="43" spans="2:12" ht="20.25" hidden="1" customHeight="1" x14ac:dyDescent="0.25">
      <c r="B43" s="12">
        <v>37</v>
      </c>
      <c r="C43" s="13"/>
      <c r="D43" s="13"/>
      <c r="E43" s="13"/>
      <c r="F43" s="14"/>
      <c r="G43" s="125" t="str">
        <f t="shared" si="0"/>
        <v/>
      </c>
      <c r="H43" s="16"/>
      <c r="I43" s="16"/>
      <c r="J43" s="30"/>
      <c r="K43" s="17"/>
      <c r="L43" s="33" t="str">
        <f t="shared" si="1"/>
        <v/>
      </c>
    </row>
    <row r="44" spans="2:12" ht="20.25" hidden="1" customHeight="1" x14ac:dyDescent="0.25">
      <c r="B44" s="12">
        <v>38</v>
      </c>
      <c r="C44" s="13"/>
      <c r="D44" s="13"/>
      <c r="E44" s="13"/>
      <c r="F44" s="14"/>
      <c r="G44" s="125" t="str">
        <f t="shared" si="0"/>
        <v/>
      </c>
      <c r="H44" s="16"/>
      <c r="I44" s="16"/>
      <c r="J44" s="30"/>
      <c r="K44" s="17"/>
      <c r="L44" s="33" t="str">
        <f t="shared" si="1"/>
        <v/>
      </c>
    </row>
    <row r="45" spans="2:12" ht="20.25" hidden="1" customHeight="1" x14ac:dyDescent="0.25">
      <c r="B45" s="12">
        <v>39</v>
      </c>
      <c r="C45" s="13"/>
      <c r="D45" s="13"/>
      <c r="E45" s="13"/>
      <c r="F45" s="14"/>
      <c r="G45" s="125" t="str">
        <f t="shared" si="0"/>
        <v/>
      </c>
      <c r="H45" s="16"/>
      <c r="I45" s="16"/>
      <c r="J45" s="30"/>
      <c r="K45" s="17"/>
      <c r="L45" s="33" t="str">
        <f t="shared" si="1"/>
        <v/>
      </c>
    </row>
    <row r="46" spans="2:12" ht="20.25" hidden="1" customHeight="1" x14ac:dyDescent="0.25">
      <c r="B46" s="12">
        <v>40</v>
      </c>
      <c r="C46" s="13"/>
      <c r="D46" s="13"/>
      <c r="E46" s="13"/>
      <c r="F46" s="14"/>
      <c r="G46" s="125" t="str">
        <f t="shared" si="0"/>
        <v/>
      </c>
      <c r="H46" s="16"/>
      <c r="I46" s="16"/>
      <c r="J46" s="30"/>
      <c r="K46" s="17"/>
      <c r="L46" s="33" t="str">
        <f t="shared" si="1"/>
        <v/>
      </c>
    </row>
    <row r="47" spans="2:12" ht="20.25" hidden="1" customHeight="1" x14ac:dyDescent="0.25">
      <c r="B47" s="12">
        <v>41</v>
      </c>
      <c r="C47" s="13"/>
      <c r="D47" s="13"/>
      <c r="E47" s="13"/>
      <c r="F47" s="14"/>
      <c r="G47" s="125" t="str">
        <f t="shared" si="0"/>
        <v/>
      </c>
      <c r="H47" s="16"/>
      <c r="I47" s="16"/>
      <c r="J47" s="30"/>
      <c r="K47" s="17"/>
      <c r="L47" s="33" t="str">
        <f t="shared" si="1"/>
        <v/>
      </c>
    </row>
    <row r="48" spans="2:12" ht="20.25" hidden="1" customHeight="1" x14ac:dyDescent="0.25">
      <c r="B48" s="12">
        <v>42</v>
      </c>
      <c r="C48" s="13"/>
      <c r="D48" s="13"/>
      <c r="E48" s="13"/>
      <c r="F48" s="14"/>
      <c r="G48" s="125" t="str">
        <f t="shared" si="0"/>
        <v/>
      </c>
      <c r="H48" s="16"/>
      <c r="I48" s="16"/>
      <c r="J48" s="30"/>
      <c r="K48" s="17"/>
      <c r="L48" s="33" t="str">
        <f t="shared" si="1"/>
        <v/>
      </c>
    </row>
    <row r="49" spans="2:12" ht="20.25" hidden="1" customHeight="1" x14ac:dyDescent="0.25">
      <c r="B49" s="12">
        <v>43</v>
      </c>
      <c r="C49" s="13"/>
      <c r="D49" s="13"/>
      <c r="E49" s="13"/>
      <c r="F49" s="14"/>
      <c r="G49" s="125" t="str">
        <f t="shared" si="0"/>
        <v/>
      </c>
      <c r="H49" s="16"/>
      <c r="I49" s="16"/>
      <c r="J49" s="30"/>
      <c r="K49" s="17"/>
      <c r="L49" s="33" t="str">
        <f t="shared" si="1"/>
        <v/>
      </c>
    </row>
    <row r="50" spans="2:12" ht="20.25" hidden="1" customHeight="1" x14ac:dyDescent="0.25">
      <c r="B50" s="12">
        <v>44</v>
      </c>
      <c r="C50" s="13"/>
      <c r="D50" s="13"/>
      <c r="E50" s="13"/>
      <c r="F50" s="14"/>
      <c r="G50" s="125" t="str">
        <f t="shared" si="0"/>
        <v/>
      </c>
      <c r="H50" s="16"/>
      <c r="I50" s="16"/>
      <c r="J50" s="30"/>
      <c r="K50" s="17"/>
      <c r="L50" s="33" t="str">
        <f t="shared" si="1"/>
        <v/>
      </c>
    </row>
    <row r="51" spans="2:12" ht="20.25" hidden="1" customHeight="1" x14ac:dyDescent="0.25">
      <c r="B51" s="12">
        <v>45</v>
      </c>
      <c r="C51" s="13"/>
      <c r="D51" s="13"/>
      <c r="E51" s="13"/>
      <c r="F51" s="14"/>
      <c r="G51" s="125" t="str">
        <f t="shared" si="0"/>
        <v/>
      </c>
      <c r="H51" s="16"/>
      <c r="I51" s="16"/>
      <c r="J51" s="30"/>
      <c r="K51" s="17"/>
      <c r="L51" s="33" t="str">
        <f t="shared" si="1"/>
        <v/>
      </c>
    </row>
    <row r="52" spans="2:12" ht="20.25" hidden="1" customHeight="1" x14ac:dyDescent="0.25">
      <c r="B52" s="12">
        <v>46</v>
      </c>
      <c r="C52" s="13"/>
      <c r="D52" s="13"/>
      <c r="E52" s="13"/>
      <c r="F52" s="14"/>
      <c r="G52" s="125" t="str">
        <f t="shared" si="0"/>
        <v/>
      </c>
      <c r="H52" s="16"/>
      <c r="I52" s="16"/>
      <c r="J52" s="30"/>
      <c r="K52" s="17"/>
      <c r="L52" s="33" t="str">
        <f t="shared" si="1"/>
        <v/>
      </c>
    </row>
    <row r="53" spans="2:12" ht="20.25" hidden="1" customHeight="1" x14ac:dyDescent="0.25">
      <c r="B53" s="12">
        <v>47</v>
      </c>
      <c r="C53" s="13"/>
      <c r="D53" s="13"/>
      <c r="E53" s="13"/>
      <c r="F53" s="14"/>
      <c r="G53" s="125" t="str">
        <f t="shared" si="0"/>
        <v/>
      </c>
      <c r="H53" s="16"/>
      <c r="I53" s="16"/>
      <c r="J53" s="30"/>
      <c r="K53" s="17"/>
      <c r="L53" s="33" t="str">
        <f t="shared" si="1"/>
        <v/>
      </c>
    </row>
    <row r="54" spans="2:12" ht="20.25" hidden="1" customHeight="1" x14ac:dyDescent="0.25">
      <c r="B54" s="12">
        <v>48</v>
      </c>
      <c r="C54" s="13"/>
      <c r="D54" s="13"/>
      <c r="E54" s="13"/>
      <c r="F54" s="14"/>
      <c r="G54" s="125" t="str">
        <f t="shared" si="0"/>
        <v/>
      </c>
      <c r="H54" s="16"/>
      <c r="I54" s="16"/>
      <c r="J54" s="30"/>
      <c r="K54" s="17"/>
      <c r="L54" s="33" t="str">
        <f t="shared" si="1"/>
        <v/>
      </c>
    </row>
    <row r="55" spans="2:12" ht="20.25" hidden="1" customHeight="1" x14ac:dyDescent="0.25">
      <c r="B55" s="12">
        <v>49</v>
      </c>
      <c r="C55" s="13"/>
      <c r="D55" s="13"/>
      <c r="E55" s="13"/>
      <c r="F55" s="14"/>
      <c r="G55" s="125" t="str">
        <f t="shared" si="0"/>
        <v/>
      </c>
      <c r="H55" s="16"/>
      <c r="I55" s="16"/>
      <c r="J55" s="30"/>
      <c r="K55" s="17"/>
      <c r="L55" s="33" t="str">
        <f t="shared" si="1"/>
        <v/>
      </c>
    </row>
    <row r="56" spans="2:12" ht="20.25" hidden="1" customHeight="1" x14ac:dyDescent="0.25">
      <c r="B56" s="12">
        <v>50</v>
      </c>
      <c r="C56" s="13"/>
      <c r="D56" s="13"/>
      <c r="E56" s="13"/>
      <c r="F56" s="14"/>
      <c r="G56" s="125" t="str">
        <f t="shared" si="0"/>
        <v/>
      </c>
      <c r="H56" s="16"/>
      <c r="I56" s="16"/>
      <c r="J56" s="30"/>
      <c r="K56" s="17"/>
      <c r="L56" s="33" t="str">
        <f t="shared" si="1"/>
        <v/>
      </c>
    </row>
    <row r="57" spans="2:12" ht="20.25" hidden="1" customHeight="1" x14ac:dyDescent="0.25">
      <c r="B57" s="12">
        <v>51</v>
      </c>
      <c r="C57" s="13"/>
      <c r="D57" s="13"/>
      <c r="E57" s="13"/>
      <c r="F57" s="14"/>
      <c r="G57" s="125" t="str">
        <f t="shared" si="0"/>
        <v/>
      </c>
      <c r="H57" s="16"/>
      <c r="I57" s="16"/>
      <c r="J57" s="30"/>
      <c r="K57" s="17"/>
      <c r="L57" s="33" t="str">
        <f t="shared" si="1"/>
        <v/>
      </c>
    </row>
    <row r="58" spans="2:12" ht="20.25" hidden="1" customHeight="1" x14ac:dyDescent="0.25">
      <c r="B58" s="12">
        <v>52</v>
      </c>
      <c r="C58" s="13"/>
      <c r="D58" s="13"/>
      <c r="E58" s="13"/>
      <c r="F58" s="14"/>
      <c r="G58" s="125" t="str">
        <f t="shared" si="0"/>
        <v/>
      </c>
      <c r="H58" s="16"/>
      <c r="I58" s="16"/>
      <c r="J58" s="30"/>
      <c r="K58" s="17"/>
      <c r="L58" s="33" t="str">
        <f t="shared" si="1"/>
        <v/>
      </c>
    </row>
    <row r="59" spans="2:12" ht="20.25" hidden="1" customHeight="1" x14ac:dyDescent="0.25">
      <c r="B59" s="12">
        <v>53</v>
      </c>
      <c r="C59" s="13"/>
      <c r="D59" s="13"/>
      <c r="E59" s="13"/>
      <c r="F59" s="14"/>
      <c r="G59" s="125" t="str">
        <f t="shared" si="0"/>
        <v/>
      </c>
      <c r="H59" s="16"/>
      <c r="I59" s="16"/>
      <c r="J59" s="30"/>
      <c r="K59" s="17"/>
      <c r="L59" s="33" t="str">
        <f t="shared" si="1"/>
        <v/>
      </c>
    </row>
    <row r="60" spans="2:12" ht="20.25" hidden="1" customHeight="1" x14ac:dyDescent="0.25">
      <c r="B60" s="12">
        <v>54</v>
      </c>
      <c r="C60" s="13"/>
      <c r="D60" s="13"/>
      <c r="E60" s="13"/>
      <c r="F60" s="14"/>
      <c r="G60" s="125" t="str">
        <f t="shared" si="0"/>
        <v/>
      </c>
      <c r="H60" s="16"/>
      <c r="I60" s="16"/>
      <c r="J60" s="30"/>
      <c r="K60" s="17"/>
      <c r="L60" s="33" t="str">
        <f t="shared" si="1"/>
        <v/>
      </c>
    </row>
    <row r="61" spans="2:12" ht="20.25" hidden="1" customHeight="1" x14ac:dyDescent="0.25">
      <c r="B61" s="12">
        <v>55</v>
      </c>
      <c r="C61" s="13"/>
      <c r="D61" s="13"/>
      <c r="E61" s="13"/>
      <c r="F61" s="14"/>
      <c r="G61" s="125" t="str">
        <f t="shared" si="0"/>
        <v/>
      </c>
      <c r="H61" s="16"/>
      <c r="I61" s="16"/>
      <c r="J61" s="30"/>
      <c r="K61" s="17"/>
      <c r="L61" s="33" t="str">
        <f t="shared" si="1"/>
        <v/>
      </c>
    </row>
    <row r="62" spans="2:12" ht="20.25" hidden="1" customHeight="1" x14ac:dyDescent="0.25">
      <c r="B62" s="12">
        <v>56</v>
      </c>
      <c r="C62" s="13"/>
      <c r="D62" s="13"/>
      <c r="E62" s="13"/>
      <c r="F62" s="14"/>
      <c r="G62" s="125" t="str">
        <f t="shared" si="0"/>
        <v/>
      </c>
      <c r="H62" s="16"/>
      <c r="I62" s="16"/>
      <c r="J62" s="30"/>
      <c r="K62" s="17"/>
      <c r="L62" s="33" t="str">
        <f t="shared" si="1"/>
        <v/>
      </c>
    </row>
    <row r="63" spans="2:12" ht="20.25" hidden="1" customHeight="1" x14ac:dyDescent="0.25">
      <c r="B63" s="12">
        <v>57</v>
      </c>
      <c r="C63" s="13"/>
      <c r="D63" s="13"/>
      <c r="E63" s="13"/>
      <c r="F63" s="14"/>
      <c r="G63" s="125" t="str">
        <f t="shared" si="0"/>
        <v/>
      </c>
      <c r="H63" s="16"/>
      <c r="I63" s="16"/>
      <c r="J63" s="30"/>
      <c r="K63" s="17"/>
      <c r="L63" s="33" t="str">
        <f t="shared" si="1"/>
        <v/>
      </c>
    </row>
    <row r="64" spans="2:12" ht="20.25" hidden="1" customHeight="1" x14ac:dyDescent="0.25">
      <c r="B64" s="12">
        <v>58</v>
      </c>
      <c r="C64" s="13"/>
      <c r="D64" s="13"/>
      <c r="E64" s="13"/>
      <c r="F64" s="14"/>
      <c r="G64" s="125" t="str">
        <f t="shared" si="0"/>
        <v/>
      </c>
      <c r="H64" s="16"/>
      <c r="I64" s="16"/>
      <c r="J64" s="30"/>
      <c r="K64" s="17"/>
      <c r="L64" s="33" t="str">
        <f t="shared" si="1"/>
        <v/>
      </c>
    </row>
    <row r="65" spans="2:12" ht="20.25" hidden="1" customHeight="1" x14ac:dyDescent="0.25">
      <c r="B65" s="12">
        <v>59</v>
      </c>
      <c r="C65" s="13"/>
      <c r="D65" s="13"/>
      <c r="E65" s="13"/>
      <c r="F65" s="14"/>
      <c r="G65" s="125" t="str">
        <f t="shared" si="0"/>
        <v/>
      </c>
      <c r="H65" s="16"/>
      <c r="I65" s="16"/>
      <c r="J65" s="30"/>
      <c r="K65" s="17"/>
      <c r="L65" s="33" t="str">
        <f t="shared" si="1"/>
        <v/>
      </c>
    </row>
    <row r="66" spans="2:12" ht="20.25" hidden="1" customHeight="1" x14ac:dyDescent="0.25">
      <c r="B66" s="12">
        <v>60</v>
      </c>
      <c r="C66" s="13"/>
      <c r="D66" s="13"/>
      <c r="E66" s="13"/>
      <c r="F66" s="14"/>
      <c r="G66" s="125" t="str">
        <f t="shared" si="0"/>
        <v/>
      </c>
      <c r="H66" s="16"/>
      <c r="I66" s="16"/>
      <c r="J66" s="30"/>
      <c r="K66" s="17"/>
      <c r="L66" s="33" t="str">
        <f t="shared" si="1"/>
        <v/>
      </c>
    </row>
    <row r="67" spans="2:12" ht="20.25" hidden="1" customHeight="1" x14ac:dyDescent="0.25">
      <c r="B67" s="12">
        <v>61</v>
      </c>
      <c r="C67" s="13"/>
      <c r="D67" s="13"/>
      <c r="E67" s="13"/>
      <c r="F67" s="14"/>
      <c r="G67" s="125" t="str">
        <f t="shared" si="0"/>
        <v/>
      </c>
      <c r="H67" s="16"/>
      <c r="I67" s="16"/>
      <c r="J67" s="30"/>
      <c r="K67" s="17"/>
      <c r="L67" s="33" t="str">
        <f t="shared" si="1"/>
        <v/>
      </c>
    </row>
    <row r="68" spans="2:12" ht="20.25" hidden="1" customHeight="1" x14ac:dyDescent="0.25">
      <c r="B68" s="12">
        <v>62</v>
      </c>
      <c r="C68" s="13"/>
      <c r="D68" s="13"/>
      <c r="E68" s="13"/>
      <c r="F68" s="14"/>
      <c r="G68" s="125" t="str">
        <f t="shared" si="0"/>
        <v/>
      </c>
      <c r="H68" s="16"/>
      <c r="I68" s="16"/>
      <c r="J68" s="30"/>
      <c r="K68" s="17"/>
      <c r="L68" s="33" t="str">
        <f t="shared" si="1"/>
        <v/>
      </c>
    </row>
    <row r="69" spans="2:12" ht="20.25" hidden="1" customHeight="1" x14ac:dyDescent="0.25">
      <c r="B69" s="12">
        <v>63</v>
      </c>
      <c r="C69" s="13"/>
      <c r="D69" s="13"/>
      <c r="E69" s="13"/>
      <c r="F69" s="14"/>
      <c r="G69" s="125" t="str">
        <f t="shared" si="0"/>
        <v/>
      </c>
      <c r="H69" s="16"/>
      <c r="I69" s="16"/>
      <c r="J69" s="30"/>
      <c r="K69" s="17"/>
      <c r="L69" s="33" t="str">
        <f t="shared" si="1"/>
        <v/>
      </c>
    </row>
    <row r="70" spans="2:12" ht="20.25" hidden="1" customHeight="1" x14ac:dyDescent="0.25">
      <c r="B70" s="12">
        <v>64</v>
      </c>
      <c r="C70" s="13"/>
      <c r="D70" s="13"/>
      <c r="E70" s="13"/>
      <c r="F70" s="14"/>
      <c r="G70" s="125" t="str">
        <f t="shared" si="0"/>
        <v/>
      </c>
      <c r="H70" s="16"/>
      <c r="I70" s="16"/>
      <c r="J70" s="30"/>
      <c r="K70" s="17"/>
      <c r="L70" s="33" t="str">
        <f t="shared" si="1"/>
        <v/>
      </c>
    </row>
    <row r="71" spans="2:12" ht="20.25" hidden="1" customHeight="1" x14ac:dyDescent="0.25">
      <c r="B71" s="12">
        <v>65</v>
      </c>
      <c r="C71" s="13"/>
      <c r="D71" s="13"/>
      <c r="E71" s="13"/>
      <c r="F71" s="14"/>
      <c r="G71" s="125" t="str">
        <f t="shared" ref="G71:G134" si="2">IF(ISBLANK(F71),"",DATEDIF(F71,DATE(YEAR(DateEvent),12,31),"y"))</f>
        <v/>
      </c>
      <c r="H71" s="16"/>
      <c r="I71" s="16"/>
      <c r="J71" s="30"/>
      <c r="K71" s="17"/>
      <c r="L71" s="33" t="str">
        <f t="shared" si="1"/>
        <v/>
      </c>
    </row>
    <row r="72" spans="2:12" ht="20.25" hidden="1" customHeight="1" x14ac:dyDescent="0.25">
      <c r="B72" s="12">
        <v>66</v>
      </c>
      <c r="C72" s="13"/>
      <c r="D72" s="13"/>
      <c r="E72" s="13"/>
      <c r="F72" s="14"/>
      <c r="G72" s="125" t="str">
        <f t="shared" si="2"/>
        <v/>
      </c>
      <c r="H72" s="16"/>
      <c r="I72" s="16"/>
      <c r="J72" s="30"/>
      <c r="K72" s="17"/>
      <c r="L72" s="33" t="str">
        <f t="shared" si="1"/>
        <v/>
      </c>
    </row>
    <row r="73" spans="2:12" ht="20.25" hidden="1" customHeight="1" x14ac:dyDescent="0.25">
      <c r="B73" s="12">
        <v>67</v>
      </c>
      <c r="C73" s="13"/>
      <c r="D73" s="13"/>
      <c r="E73" s="13"/>
      <c r="F73" s="14"/>
      <c r="G73" s="125" t="str">
        <f t="shared" si="2"/>
        <v/>
      </c>
      <c r="H73" s="16"/>
      <c r="I73" s="16"/>
      <c r="J73" s="30"/>
      <c r="K73" s="17"/>
      <c r="L73" s="33" t="str">
        <f t="shared" ref="L73:L136" si="3">IF(COUNTA(C73:F73,H73:K73)&gt;0, IF(AND(C73&lt;&gt;"",D73&lt;&gt;"",OR(E73="H",E73="F"),F73&gt;0,H73&lt;&gt;""),"Ok","Non OK"),"")</f>
        <v/>
      </c>
    </row>
    <row r="74" spans="2:12" ht="20.25" hidden="1" customHeight="1" x14ac:dyDescent="0.25">
      <c r="B74" s="12">
        <v>68</v>
      </c>
      <c r="C74" s="13"/>
      <c r="D74" s="13"/>
      <c r="E74" s="13"/>
      <c r="F74" s="14"/>
      <c r="G74" s="125" t="str">
        <f t="shared" si="2"/>
        <v/>
      </c>
      <c r="H74" s="16"/>
      <c r="I74" s="16"/>
      <c r="J74" s="30"/>
      <c r="K74" s="17"/>
      <c r="L74" s="33" t="str">
        <f t="shared" si="3"/>
        <v/>
      </c>
    </row>
    <row r="75" spans="2:12" ht="20.25" hidden="1" customHeight="1" x14ac:dyDescent="0.25">
      <c r="B75" s="12">
        <v>69</v>
      </c>
      <c r="C75" s="13"/>
      <c r="D75" s="13"/>
      <c r="E75" s="13"/>
      <c r="F75" s="14"/>
      <c r="G75" s="125" t="str">
        <f t="shared" si="2"/>
        <v/>
      </c>
      <c r="H75" s="16"/>
      <c r="I75" s="16"/>
      <c r="J75" s="30"/>
      <c r="K75" s="17"/>
      <c r="L75" s="33" t="str">
        <f t="shared" si="3"/>
        <v/>
      </c>
    </row>
    <row r="76" spans="2:12" ht="20.25" hidden="1" customHeight="1" x14ac:dyDescent="0.25">
      <c r="B76" s="12">
        <v>70</v>
      </c>
      <c r="C76" s="13"/>
      <c r="D76" s="13"/>
      <c r="E76" s="13"/>
      <c r="F76" s="14"/>
      <c r="G76" s="125" t="str">
        <f t="shared" si="2"/>
        <v/>
      </c>
      <c r="H76" s="16"/>
      <c r="I76" s="16"/>
      <c r="J76" s="30"/>
      <c r="K76" s="17"/>
      <c r="L76" s="33" t="str">
        <f t="shared" si="3"/>
        <v/>
      </c>
    </row>
    <row r="77" spans="2:12" ht="20.25" hidden="1" customHeight="1" x14ac:dyDescent="0.25">
      <c r="B77" s="12">
        <v>71</v>
      </c>
      <c r="C77" s="13"/>
      <c r="D77" s="13"/>
      <c r="E77" s="13"/>
      <c r="F77" s="14"/>
      <c r="G77" s="125" t="str">
        <f t="shared" si="2"/>
        <v/>
      </c>
      <c r="H77" s="16"/>
      <c r="I77" s="16"/>
      <c r="J77" s="30"/>
      <c r="K77" s="17"/>
      <c r="L77" s="33" t="str">
        <f t="shared" si="3"/>
        <v/>
      </c>
    </row>
    <row r="78" spans="2:12" ht="20.25" hidden="1" customHeight="1" x14ac:dyDescent="0.25">
      <c r="B78" s="12">
        <v>72</v>
      </c>
      <c r="C78" s="13"/>
      <c r="D78" s="13"/>
      <c r="E78" s="13"/>
      <c r="F78" s="14"/>
      <c r="G78" s="125" t="str">
        <f t="shared" si="2"/>
        <v/>
      </c>
      <c r="H78" s="16"/>
      <c r="I78" s="16"/>
      <c r="J78" s="30"/>
      <c r="K78" s="17"/>
      <c r="L78" s="33" t="str">
        <f t="shared" si="3"/>
        <v/>
      </c>
    </row>
    <row r="79" spans="2:12" ht="20.25" hidden="1" customHeight="1" x14ac:dyDescent="0.25">
      <c r="B79" s="12">
        <v>73</v>
      </c>
      <c r="C79" s="13"/>
      <c r="D79" s="13"/>
      <c r="E79" s="13"/>
      <c r="F79" s="14"/>
      <c r="G79" s="125" t="str">
        <f t="shared" si="2"/>
        <v/>
      </c>
      <c r="H79" s="16"/>
      <c r="I79" s="16"/>
      <c r="J79" s="30"/>
      <c r="K79" s="17"/>
      <c r="L79" s="33" t="str">
        <f t="shared" si="3"/>
        <v/>
      </c>
    </row>
    <row r="80" spans="2:12" ht="20.25" hidden="1" customHeight="1" x14ac:dyDescent="0.25">
      <c r="B80" s="12">
        <v>74</v>
      </c>
      <c r="C80" s="13"/>
      <c r="D80" s="13"/>
      <c r="E80" s="13"/>
      <c r="F80" s="14"/>
      <c r="G80" s="125" t="str">
        <f t="shared" si="2"/>
        <v/>
      </c>
      <c r="H80" s="16"/>
      <c r="I80" s="16"/>
      <c r="J80" s="30"/>
      <c r="K80" s="17"/>
      <c r="L80" s="33" t="str">
        <f t="shared" si="3"/>
        <v/>
      </c>
    </row>
    <row r="81" spans="2:12" ht="20.25" hidden="1" customHeight="1" x14ac:dyDescent="0.25">
      <c r="B81" s="12">
        <v>75</v>
      </c>
      <c r="C81" s="13"/>
      <c r="D81" s="13"/>
      <c r="E81" s="13"/>
      <c r="F81" s="14"/>
      <c r="G81" s="125" t="str">
        <f t="shared" si="2"/>
        <v/>
      </c>
      <c r="H81" s="16"/>
      <c r="I81" s="16"/>
      <c r="J81" s="30"/>
      <c r="K81" s="17"/>
      <c r="L81" s="33" t="str">
        <f>IF(COUNTA(C81:F81,H81:K81)&gt;0, IF(AND(C81&lt;&gt;"",D81&lt;&gt;"",OR(E81="H",E81="F"),F81&gt;0,H81&lt;&gt;""),"Ok","Non OK"),"")</f>
        <v/>
      </c>
    </row>
    <row r="82" spans="2:12" ht="20.25" hidden="1" customHeight="1" x14ac:dyDescent="0.25">
      <c r="B82" s="12">
        <v>76</v>
      </c>
      <c r="C82" s="13"/>
      <c r="D82" s="13"/>
      <c r="E82" s="13"/>
      <c r="F82" s="14"/>
      <c r="G82" s="125" t="str">
        <f t="shared" si="2"/>
        <v/>
      </c>
      <c r="H82" s="16"/>
      <c r="I82" s="16"/>
      <c r="J82" s="30"/>
      <c r="K82" s="17"/>
      <c r="L82" s="33" t="str">
        <f t="shared" si="3"/>
        <v/>
      </c>
    </row>
    <row r="83" spans="2:12" ht="20.25" hidden="1" customHeight="1" x14ac:dyDescent="0.25">
      <c r="B83" s="12">
        <v>77</v>
      </c>
      <c r="C83" s="13"/>
      <c r="D83" s="13"/>
      <c r="E83" s="13"/>
      <c r="F83" s="14"/>
      <c r="G83" s="125" t="str">
        <f t="shared" si="2"/>
        <v/>
      </c>
      <c r="H83" s="16"/>
      <c r="I83" s="16"/>
      <c r="J83" s="30"/>
      <c r="K83" s="17"/>
      <c r="L83" s="33" t="str">
        <f t="shared" si="3"/>
        <v/>
      </c>
    </row>
    <row r="84" spans="2:12" ht="20.25" hidden="1" customHeight="1" x14ac:dyDescent="0.25">
      <c r="B84" s="12">
        <v>78</v>
      </c>
      <c r="C84" s="13"/>
      <c r="D84" s="13"/>
      <c r="E84" s="13"/>
      <c r="F84" s="14"/>
      <c r="G84" s="125" t="str">
        <f t="shared" si="2"/>
        <v/>
      </c>
      <c r="H84" s="16"/>
      <c r="I84" s="16"/>
      <c r="J84" s="30"/>
      <c r="K84" s="17"/>
      <c r="L84" s="33" t="str">
        <f t="shared" si="3"/>
        <v/>
      </c>
    </row>
    <row r="85" spans="2:12" ht="20.25" hidden="1" customHeight="1" x14ac:dyDescent="0.25">
      <c r="B85" s="12">
        <v>79</v>
      </c>
      <c r="C85" s="13"/>
      <c r="D85" s="13"/>
      <c r="E85" s="13"/>
      <c r="F85" s="14"/>
      <c r="G85" s="125" t="str">
        <f t="shared" si="2"/>
        <v/>
      </c>
      <c r="H85" s="16"/>
      <c r="I85" s="16"/>
      <c r="J85" s="30"/>
      <c r="K85" s="17"/>
      <c r="L85" s="33" t="str">
        <f t="shared" si="3"/>
        <v/>
      </c>
    </row>
    <row r="86" spans="2:12" ht="20.25" hidden="1" customHeight="1" x14ac:dyDescent="0.25">
      <c r="B86" s="12">
        <v>80</v>
      </c>
      <c r="C86" s="13"/>
      <c r="D86" s="13"/>
      <c r="E86" s="13"/>
      <c r="F86" s="14"/>
      <c r="G86" s="125" t="str">
        <f t="shared" si="2"/>
        <v/>
      </c>
      <c r="H86" s="16"/>
      <c r="I86" s="16"/>
      <c r="J86" s="30"/>
      <c r="K86" s="17"/>
      <c r="L86" s="33" t="str">
        <f t="shared" si="3"/>
        <v/>
      </c>
    </row>
    <row r="87" spans="2:12" ht="20.25" hidden="1" customHeight="1" x14ac:dyDescent="0.25">
      <c r="B87" s="12">
        <v>81</v>
      </c>
      <c r="C87" s="13"/>
      <c r="D87" s="13"/>
      <c r="E87" s="13"/>
      <c r="F87" s="14"/>
      <c r="G87" s="125" t="str">
        <f t="shared" si="2"/>
        <v/>
      </c>
      <c r="H87" s="16"/>
      <c r="I87" s="16"/>
      <c r="J87" s="30"/>
      <c r="K87" s="17"/>
      <c r="L87" s="33" t="str">
        <f t="shared" si="3"/>
        <v/>
      </c>
    </row>
    <row r="88" spans="2:12" ht="20.25" hidden="1" customHeight="1" x14ac:dyDescent="0.25">
      <c r="B88" s="12">
        <v>82</v>
      </c>
      <c r="C88" s="13"/>
      <c r="D88" s="13"/>
      <c r="E88" s="13"/>
      <c r="F88" s="14"/>
      <c r="G88" s="125" t="str">
        <f t="shared" si="2"/>
        <v/>
      </c>
      <c r="H88" s="16"/>
      <c r="I88" s="16"/>
      <c r="J88" s="30"/>
      <c r="K88" s="17"/>
      <c r="L88" s="33" t="str">
        <f t="shared" si="3"/>
        <v/>
      </c>
    </row>
    <row r="89" spans="2:12" ht="20.25" hidden="1" customHeight="1" x14ac:dyDescent="0.25">
      <c r="B89" s="12">
        <v>83</v>
      </c>
      <c r="C89" s="13"/>
      <c r="D89" s="13"/>
      <c r="E89" s="13"/>
      <c r="F89" s="14"/>
      <c r="G89" s="125" t="str">
        <f t="shared" si="2"/>
        <v/>
      </c>
      <c r="H89" s="16"/>
      <c r="I89" s="16"/>
      <c r="J89" s="30"/>
      <c r="K89" s="17"/>
      <c r="L89" s="33" t="str">
        <f t="shared" si="3"/>
        <v/>
      </c>
    </row>
    <row r="90" spans="2:12" ht="20.25" hidden="1" customHeight="1" x14ac:dyDescent="0.25">
      <c r="B90" s="12">
        <v>84</v>
      </c>
      <c r="C90" s="13"/>
      <c r="D90" s="13"/>
      <c r="E90" s="13"/>
      <c r="F90" s="14"/>
      <c r="G90" s="125" t="str">
        <f t="shared" si="2"/>
        <v/>
      </c>
      <c r="H90" s="16"/>
      <c r="I90" s="16"/>
      <c r="J90" s="30"/>
      <c r="K90" s="17"/>
      <c r="L90" s="33" t="str">
        <f t="shared" si="3"/>
        <v/>
      </c>
    </row>
    <row r="91" spans="2:12" ht="20.25" hidden="1" customHeight="1" x14ac:dyDescent="0.25">
      <c r="B91" s="12">
        <v>85</v>
      </c>
      <c r="C91" s="13"/>
      <c r="D91" s="13"/>
      <c r="E91" s="13"/>
      <c r="F91" s="14"/>
      <c r="G91" s="125" t="str">
        <f t="shared" si="2"/>
        <v/>
      </c>
      <c r="H91" s="16"/>
      <c r="I91" s="16"/>
      <c r="J91" s="30"/>
      <c r="K91" s="17"/>
      <c r="L91" s="33" t="str">
        <f t="shared" si="3"/>
        <v/>
      </c>
    </row>
    <row r="92" spans="2:12" ht="20.25" hidden="1" customHeight="1" x14ac:dyDescent="0.25">
      <c r="B92" s="12">
        <v>86</v>
      </c>
      <c r="C92" s="13"/>
      <c r="D92" s="13"/>
      <c r="E92" s="13"/>
      <c r="F92" s="14"/>
      <c r="G92" s="125" t="str">
        <f t="shared" si="2"/>
        <v/>
      </c>
      <c r="H92" s="16"/>
      <c r="I92" s="16"/>
      <c r="J92" s="30"/>
      <c r="K92" s="17"/>
      <c r="L92" s="33" t="str">
        <f t="shared" si="3"/>
        <v/>
      </c>
    </row>
    <row r="93" spans="2:12" ht="20.25" hidden="1" customHeight="1" x14ac:dyDescent="0.25">
      <c r="B93" s="12">
        <v>87</v>
      </c>
      <c r="C93" s="13"/>
      <c r="D93" s="13"/>
      <c r="E93" s="13"/>
      <c r="F93" s="14"/>
      <c r="G93" s="125" t="str">
        <f t="shared" si="2"/>
        <v/>
      </c>
      <c r="H93" s="16"/>
      <c r="I93" s="16"/>
      <c r="J93" s="30"/>
      <c r="K93" s="17"/>
      <c r="L93" s="33" t="str">
        <f t="shared" si="3"/>
        <v/>
      </c>
    </row>
    <row r="94" spans="2:12" ht="20.25" hidden="1" customHeight="1" x14ac:dyDescent="0.25">
      <c r="B94" s="12">
        <v>88</v>
      </c>
      <c r="C94" s="13"/>
      <c r="D94" s="13"/>
      <c r="E94" s="13"/>
      <c r="F94" s="14"/>
      <c r="G94" s="125" t="str">
        <f t="shared" si="2"/>
        <v/>
      </c>
      <c r="H94" s="16"/>
      <c r="I94" s="16"/>
      <c r="J94" s="30"/>
      <c r="K94" s="17"/>
      <c r="L94" s="33" t="str">
        <f t="shared" si="3"/>
        <v/>
      </c>
    </row>
    <row r="95" spans="2:12" ht="20.25" hidden="1" customHeight="1" x14ac:dyDescent="0.25">
      <c r="B95" s="12">
        <v>89</v>
      </c>
      <c r="C95" s="13"/>
      <c r="D95" s="13"/>
      <c r="E95" s="13"/>
      <c r="F95" s="14"/>
      <c r="G95" s="125" t="str">
        <f t="shared" si="2"/>
        <v/>
      </c>
      <c r="H95" s="16"/>
      <c r="I95" s="16"/>
      <c r="J95" s="30"/>
      <c r="K95" s="17"/>
      <c r="L95" s="33" t="str">
        <f t="shared" si="3"/>
        <v/>
      </c>
    </row>
    <row r="96" spans="2:12" ht="20.25" hidden="1" customHeight="1" x14ac:dyDescent="0.25">
      <c r="B96" s="12">
        <v>90</v>
      </c>
      <c r="C96" s="13"/>
      <c r="D96" s="13"/>
      <c r="E96" s="13"/>
      <c r="F96" s="14"/>
      <c r="G96" s="125" t="str">
        <f t="shared" si="2"/>
        <v/>
      </c>
      <c r="H96" s="16"/>
      <c r="I96" s="16"/>
      <c r="J96" s="30"/>
      <c r="K96" s="17"/>
      <c r="L96" s="33" t="str">
        <f t="shared" si="3"/>
        <v/>
      </c>
    </row>
    <row r="97" spans="2:12" ht="20.25" hidden="1" customHeight="1" x14ac:dyDescent="0.25">
      <c r="B97" s="12">
        <v>91</v>
      </c>
      <c r="C97" s="13"/>
      <c r="D97" s="13"/>
      <c r="E97" s="13"/>
      <c r="F97" s="14"/>
      <c r="G97" s="125" t="str">
        <f t="shared" si="2"/>
        <v/>
      </c>
      <c r="H97" s="16"/>
      <c r="I97" s="16"/>
      <c r="J97" s="30"/>
      <c r="K97" s="17"/>
      <c r="L97" s="33" t="str">
        <f t="shared" si="3"/>
        <v/>
      </c>
    </row>
    <row r="98" spans="2:12" ht="20.25" hidden="1" customHeight="1" x14ac:dyDescent="0.25">
      <c r="B98" s="12">
        <v>92</v>
      </c>
      <c r="C98" s="13"/>
      <c r="D98" s="13"/>
      <c r="E98" s="13"/>
      <c r="F98" s="14"/>
      <c r="G98" s="125" t="str">
        <f t="shared" si="2"/>
        <v/>
      </c>
      <c r="H98" s="16"/>
      <c r="I98" s="16"/>
      <c r="J98" s="30"/>
      <c r="K98" s="17"/>
      <c r="L98" s="33" t="str">
        <f t="shared" si="3"/>
        <v/>
      </c>
    </row>
    <row r="99" spans="2:12" ht="20.25" hidden="1" customHeight="1" x14ac:dyDescent="0.25">
      <c r="B99" s="12">
        <v>93</v>
      </c>
      <c r="C99" s="13"/>
      <c r="D99" s="13"/>
      <c r="E99" s="13"/>
      <c r="F99" s="14"/>
      <c r="G99" s="125" t="str">
        <f t="shared" si="2"/>
        <v/>
      </c>
      <c r="H99" s="16"/>
      <c r="I99" s="16"/>
      <c r="J99" s="30"/>
      <c r="K99" s="17"/>
      <c r="L99" s="33" t="str">
        <f t="shared" si="3"/>
        <v/>
      </c>
    </row>
    <row r="100" spans="2:12" ht="20.25" hidden="1" customHeight="1" x14ac:dyDescent="0.25">
      <c r="B100" s="12">
        <v>94</v>
      </c>
      <c r="C100" s="13"/>
      <c r="D100" s="13"/>
      <c r="E100" s="13"/>
      <c r="F100" s="14"/>
      <c r="G100" s="125" t="str">
        <f t="shared" si="2"/>
        <v/>
      </c>
      <c r="H100" s="16"/>
      <c r="I100" s="16"/>
      <c r="J100" s="30"/>
      <c r="K100" s="17"/>
      <c r="L100" s="33" t="str">
        <f t="shared" si="3"/>
        <v/>
      </c>
    </row>
    <row r="101" spans="2:12" ht="20.25" hidden="1" customHeight="1" x14ac:dyDescent="0.25">
      <c r="B101" s="12">
        <v>95</v>
      </c>
      <c r="C101" s="13"/>
      <c r="D101" s="13"/>
      <c r="E101" s="13"/>
      <c r="F101" s="14"/>
      <c r="G101" s="125" t="str">
        <f t="shared" si="2"/>
        <v/>
      </c>
      <c r="H101" s="16"/>
      <c r="I101" s="16"/>
      <c r="J101" s="30"/>
      <c r="K101" s="17"/>
      <c r="L101" s="33" t="str">
        <f t="shared" si="3"/>
        <v/>
      </c>
    </row>
    <row r="102" spans="2:12" ht="20.25" hidden="1" customHeight="1" x14ac:dyDescent="0.25">
      <c r="B102" s="12">
        <v>96</v>
      </c>
      <c r="C102" s="13"/>
      <c r="D102" s="13"/>
      <c r="E102" s="13"/>
      <c r="F102" s="14"/>
      <c r="G102" s="125" t="str">
        <f t="shared" si="2"/>
        <v/>
      </c>
      <c r="H102" s="16"/>
      <c r="I102" s="16"/>
      <c r="J102" s="30"/>
      <c r="K102" s="17"/>
      <c r="L102" s="33" t="str">
        <f t="shared" si="3"/>
        <v/>
      </c>
    </row>
    <row r="103" spans="2:12" ht="20.25" hidden="1" customHeight="1" x14ac:dyDescent="0.25">
      <c r="B103" s="12">
        <v>97</v>
      </c>
      <c r="C103" s="13"/>
      <c r="D103" s="13"/>
      <c r="E103" s="13"/>
      <c r="F103" s="14"/>
      <c r="G103" s="125" t="str">
        <f t="shared" si="2"/>
        <v/>
      </c>
      <c r="H103" s="16"/>
      <c r="I103" s="16"/>
      <c r="J103" s="30"/>
      <c r="K103" s="17"/>
      <c r="L103" s="33" t="str">
        <f t="shared" si="3"/>
        <v/>
      </c>
    </row>
    <row r="104" spans="2:12" ht="20.25" hidden="1" customHeight="1" x14ac:dyDescent="0.25">
      <c r="B104" s="12">
        <v>98</v>
      </c>
      <c r="C104" s="13"/>
      <c r="D104" s="13"/>
      <c r="E104" s="13"/>
      <c r="F104" s="14"/>
      <c r="G104" s="125" t="str">
        <f t="shared" si="2"/>
        <v/>
      </c>
      <c r="H104" s="16"/>
      <c r="I104" s="16"/>
      <c r="J104" s="30"/>
      <c r="K104" s="17"/>
      <c r="L104" s="33" t="str">
        <f t="shared" si="3"/>
        <v/>
      </c>
    </row>
    <row r="105" spans="2:12" ht="20.25" hidden="1" customHeight="1" x14ac:dyDescent="0.25">
      <c r="B105" s="12">
        <v>99</v>
      </c>
      <c r="C105" s="13"/>
      <c r="D105" s="13"/>
      <c r="E105" s="13"/>
      <c r="F105" s="14"/>
      <c r="G105" s="125" t="str">
        <f t="shared" si="2"/>
        <v/>
      </c>
      <c r="H105" s="16"/>
      <c r="I105" s="16"/>
      <c r="J105" s="30"/>
      <c r="K105" s="17"/>
      <c r="L105" s="33" t="str">
        <f t="shared" si="3"/>
        <v/>
      </c>
    </row>
    <row r="106" spans="2:12" ht="20.25" hidden="1" customHeight="1" x14ac:dyDescent="0.25">
      <c r="B106" s="12">
        <v>100</v>
      </c>
      <c r="C106" s="13"/>
      <c r="D106" s="13"/>
      <c r="E106" s="13"/>
      <c r="F106" s="14"/>
      <c r="G106" s="125" t="str">
        <f t="shared" si="2"/>
        <v/>
      </c>
      <c r="H106" s="16"/>
      <c r="I106" s="16"/>
      <c r="J106" s="30"/>
      <c r="K106" s="17"/>
      <c r="L106" s="33" t="str">
        <f t="shared" si="3"/>
        <v/>
      </c>
    </row>
    <row r="107" spans="2:12" ht="20.25" hidden="1" customHeight="1" x14ac:dyDescent="0.25">
      <c r="B107" s="12">
        <v>101</v>
      </c>
      <c r="C107" s="13"/>
      <c r="D107" s="13"/>
      <c r="E107" s="13"/>
      <c r="F107" s="14"/>
      <c r="G107" s="125" t="str">
        <f t="shared" si="2"/>
        <v/>
      </c>
      <c r="H107" s="16"/>
      <c r="I107" s="16"/>
      <c r="J107" s="30"/>
      <c r="K107" s="17"/>
      <c r="L107" s="33" t="str">
        <f t="shared" si="3"/>
        <v/>
      </c>
    </row>
    <row r="108" spans="2:12" ht="20.25" hidden="1" customHeight="1" x14ac:dyDescent="0.25">
      <c r="B108" s="12">
        <v>102</v>
      </c>
      <c r="C108" s="13"/>
      <c r="D108" s="13"/>
      <c r="E108" s="13"/>
      <c r="F108" s="14"/>
      <c r="G108" s="125" t="str">
        <f t="shared" si="2"/>
        <v/>
      </c>
      <c r="H108" s="16"/>
      <c r="I108" s="16"/>
      <c r="J108" s="30"/>
      <c r="K108" s="17"/>
      <c r="L108" s="33" t="str">
        <f t="shared" si="3"/>
        <v/>
      </c>
    </row>
    <row r="109" spans="2:12" ht="20.25" hidden="1" customHeight="1" x14ac:dyDescent="0.25">
      <c r="B109" s="12">
        <v>103</v>
      </c>
      <c r="C109" s="13"/>
      <c r="D109" s="13"/>
      <c r="E109" s="13"/>
      <c r="F109" s="14"/>
      <c r="G109" s="125" t="str">
        <f t="shared" si="2"/>
        <v/>
      </c>
      <c r="H109" s="16"/>
      <c r="I109" s="16"/>
      <c r="J109" s="30"/>
      <c r="K109" s="17"/>
      <c r="L109" s="33" t="str">
        <f t="shared" si="3"/>
        <v/>
      </c>
    </row>
    <row r="110" spans="2:12" ht="20.25" hidden="1" customHeight="1" x14ac:dyDescent="0.25">
      <c r="B110" s="12">
        <v>104</v>
      </c>
      <c r="C110" s="13"/>
      <c r="D110" s="13"/>
      <c r="E110" s="13"/>
      <c r="F110" s="14"/>
      <c r="G110" s="125" t="str">
        <f t="shared" si="2"/>
        <v/>
      </c>
      <c r="H110" s="16"/>
      <c r="I110" s="16"/>
      <c r="J110" s="30"/>
      <c r="K110" s="17"/>
      <c r="L110" s="33" t="str">
        <f t="shared" si="3"/>
        <v/>
      </c>
    </row>
    <row r="111" spans="2:12" ht="20.25" hidden="1" customHeight="1" x14ac:dyDescent="0.25">
      <c r="B111" s="12">
        <v>105</v>
      </c>
      <c r="C111" s="13"/>
      <c r="D111" s="13"/>
      <c r="E111" s="13"/>
      <c r="F111" s="14"/>
      <c r="G111" s="125" t="str">
        <f t="shared" si="2"/>
        <v/>
      </c>
      <c r="H111" s="16"/>
      <c r="I111" s="16"/>
      <c r="J111" s="30"/>
      <c r="K111" s="17"/>
      <c r="L111" s="33" t="str">
        <f t="shared" si="3"/>
        <v/>
      </c>
    </row>
    <row r="112" spans="2:12" ht="20.25" hidden="1" customHeight="1" x14ac:dyDescent="0.25">
      <c r="B112" s="12">
        <v>106</v>
      </c>
      <c r="C112" s="13"/>
      <c r="D112" s="13"/>
      <c r="E112" s="13"/>
      <c r="F112" s="14"/>
      <c r="G112" s="125" t="str">
        <f t="shared" si="2"/>
        <v/>
      </c>
      <c r="H112" s="16"/>
      <c r="I112" s="16"/>
      <c r="J112" s="30"/>
      <c r="K112" s="17"/>
      <c r="L112" s="33" t="str">
        <f t="shared" si="3"/>
        <v/>
      </c>
    </row>
    <row r="113" spans="2:12" ht="20.25" hidden="1" customHeight="1" x14ac:dyDescent="0.25">
      <c r="B113" s="12">
        <v>107</v>
      </c>
      <c r="C113" s="13"/>
      <c r="D113" s="13"/>
      <c r="E113" s="13"/>
      <c r="F113" s="14"/>
      <c r="G113" s="125" t="str">
        <f t="shared" si="2"/>
        <v/>
      </c>
      <c r="H113" s="16"/>
      <c r="I113" s="16"/>
      <c r="J113" s="30"/>
      <c r="K113" s="17"/>
      <c r="L113" s="33" t="str">
        <f t="shared" si="3"/>
        <v/>
      </c>
    </row>
    <row r="114" spans="2:12" ht="20.25" hidden="1" customHeight="1" x14ac:dyDescent="0.25">
      <c r="B114" s="12">
        <v>108</v>
      </c>
      <c r="C114" s="13"/>
      <c r="D114" s="13"/>
      <c r="E114" s="13"/>
      <c r="F114" s="14"/>
      <c r="G114" s="125" t="str">
        <f t="shared" si="2"/>
        <v/>
      </c>
      <c r="H114" s="16"/>
      <c r="I114" s="16"/>
      <c r="J114" s="30"/>
      <c r="K114" s="17"/>
      <c r="L114" s="33" t="str">
        <f t="shared" si="3"/>
        <v/>
      </c>
    </row>
    <row r="115" spans="2:12" ht="20.25" hidden="1" customHeight="1" x14ac:dyDescent="0.25">
      <c r="B115" s="12">
        <v>109</v>
      </c>
      <c r="C115" s="13"/>
      <c r="D115" s="13"/>
      <c r="E115" s="13"/>
      <c r="F115" s="14"/>
      <c r="G115" s="125" t="str">
        <f t="shared" si="2"/>
        <v/>
      </c>
      <c r="H115" s="16"/>
      <c r="I115" s="16"/>
      <c r="J115" s="30"/>
      <c r="K115" s="17"/>
      <c r="L115" s="33" t="str">
        <f t="shared" si="3"/>
        <v/>
      </c>
    </row>
    <row r="116" spans="2:12" ht="20.25" hidden="1" customHeight="1" x14ac:dyDescent="0.25">
      <c r="B116" s="12">
        <v>110</v>
      </c>
      <c r="C116" s="13"/>
      <c r="D116" s="13"/>
      <c r="E116" s="13"/>
      <c r="F116" s="14"/>
      <c r="G116" s="125" t="str">
        <f t="shared" si="2"/>
        <v/>
      </c>
      <c r="H116" s="16"/>
      <c r="I116" s="16"/>
      <c r="J116" s="30"/>
      <c r="K116" s="17"/>
      <c r="L116" s="33" t="str">
        <f t="shared" si="3"/>
        <v/>
      </c>
    </row>
    <row r="117" spans="2:12" ht="20.25" hidden="1" customHeight="1" x14ac:dyDescent="0.25">
      <c r="B117" s="12">
        <v>111</v>
      </c>
      <c r="C117" s="13"/>
      <c r="D117" s="13"/>
      <c r="E117" s="13"/>
      <c r="F117" s="14"/>
      <c r="G117" s="125" t="str">
        <f t="shared" si="2"/>
        <v/>
      </c>
      <c r="H117" s="16"/>
      <c r="I117" s="16"/>
      <c r="J117" s="30"/>
      <c r="K117" s="17"/>
      <c r="L117" s="33" t="str">
        <f t="shared" si="3"/>
        <v/>
      </c>
    </row>
    <row r="118" spans="2:12" ht="20.25" hidden="1" customHeight="1" x14ac:dyDescent="0.25">
      <c r="B118" s="12">
        <v>112</v>
      </c>
      <c r="C118" s="13"/>
      <c r="D118" s="13"/>
      <c r="E118" s="13"/>
      <c r="F118" s="14"/>
      <c r="G118" s="125" t="str">
        <f t="shared" si="2"/>
        <v/>
      </c>
      <c r="H118" s="16"/>
      <c r="I118" s="16"/>
      <c r="J118" s="30"/>
      <c r="K118" s="17"/>
      <c r="L118" s="33" t="str">
        <f t="shared" si="3"/>
        <v/>
      </c>
    </row>
    <row r="119" spans="2:12" ht="20.25" hidden="1" customHeight="1" x14ac:dyDescent="0.25">
      <c r="B119" s="12">
        <v>113</v>
      </c>
      <c r="C119" s="13"/>
      <c r="D119" s="13"/>
      <c r="E119" s="13"/>
      <c r="F119" s="14"/>
      <c r="G119" s="125" t="str">
        <f t="shared" si="2"/>
        <v/>
      </c>
      <c r="H119" s="16"/>
      <c r="I119" s="16"/>
      <c r="J119" s="30"/>
      <c r="K119" s="17"/>
      <c r="L119" s="33" t="str">
        <f t="shared" si="3"/>
        <v/>
      </c>
    </row>
    <row r="120" spans="2:12" ht="20.25" hidden="1" customHeight="1" x14ac:dyDescent="0.25">
      <c r="B120" s="12">
        <v>114</v>
      </c>
      <c r="C120" s="13"/>
      <c r="D120" s="13"/>
      <c r="E120" s="13"/>
      <c r="F120" s="14"/>
      <c r="G120" s="125" t="str">
        <f t="shared" si="2"/>
        <v/>
      </c>
      <c r="H120" s="16"/>
      <c r="I120" s="16"/>
      <c r="J120" s="30"/>
      <c r="K120" s="17"/>
      <c r="L120" s="33" t="str">
        <f t="shared" si="3"/>
        <v/>
      </c>
    </row>
    <row r="121" spans="2:12" ht="20.25" hidden="1" customHeight="1" x14ac:dyDescent="0.25">
      <c r="B121" s="12">
        <v>115</v>
      </c>
      <c r="C121" s="13"/>
      <c r="D121" s="13"/>
      <c r="E121" s="13"/>
      <c r="F121" s="14"/>
      <c r="G121" s="125" t="str">
        <f t="shared" si="2"/>
        <v/>
      </c>
      <c r="H121" s="16"/>
      <c r="I121" s="16"/>
      <c r="J121" s="30"/>
      <c r="K121" s="17"/>
      <c r="L121" s="33" t="str">
        <f t="shared" si="3"/>
        <v/>
      </c>
    </row>
    <row r="122" spans="2:12" ht="20.25" hidden="1" customHeight="1" x14ac:dyDescent="0.25">
      <c r="B122" s="12">
        <v>116</v>
      </c>
      <c r="C122" s="13"/>
      <c r="D122" s="13"/>
      <c r="E122" s="13"/>
      <c r="F122" s="14"/>
      <c r="G122" s="125" t="str">
        <f t="shared" si="2"/>
        <v/>
      </c>
      <c r="H122" s="16"/>
      <c r="I122" s="16"/>
      <c r="J122" s="30"/>
      <c r="K122" s="17"/>
      <c r="L122" s="33" t="str">
        <f t="shared" si="3"/>
        <v/>
      </c>
    </row>
    <row r="123" spans="2:12" ht="20.25" hidden="1" customHeight="1" x14ac:dyDescent="0.25">
      <c r="B123" s="12">
        <v>117</v>
      </c>
      <c r="C123" s="13"/>
      <c r="D123" s="13"/>
      <c r="E123" s="13"/>
      <c r="F123" s="14"/>
      <c r="G123" s="125" t="str">
        <f t="shared" si="2"/>
        <v/>
      </c>
      <c r="H123" s="16"/>
      <c r="I123" s="16"/>
      <c r="J123" s="30"/>
      <c r="K123" s="17"/>
      <c r="L123" s="33" t="str">
        <f t="shared" si="3"/>
        <v/>
      </c>
    </row>
    <row r="124" spans="2:12" ht="20.25" hidden="1" customHeight="1" x14ac:dyDescent="0.25">
      <c r="B124" s="12">
        <v>118</v>
      </c>
      <c r="C124" s="13"/>
      <c r="D124" s="13"/>
      <c r="E124" s="13"/>
      <c r="F124" s="14"/>
      <c r="G124" s="125" t="str">
        <f t="shared" si="2"/>
        <v/>
      </c>
      <c r="H124" s="16"/>
      <c r="I124" s="16"/>
      <c r="J124" s="30"/>
      <c r="K124" s="17"/>
      <c r="L124" s="33" t="str">
        <f t="shared" si="3"/>
        <v/>
      </c>
    </row>
    <row r="125" spans="2:12" ht="20.25" hidden="1" customHeight="1" x14ac:dyDescent="0.25">
      <c r="B125" s="12">
        <v>119</v>
      </c>
      <c r="C125" s="13"/>
      <c r="D125" s="13"/>
      <c r="E125" s="13"/>
      <c r="F125" s="14"/>
      <c r="G125" s="125" t="str">
        <f t="shared" si="2"/>
        <v/>
      </c>
      <c r="H125" s="16"/>
      <c r="I125" s="16"/>
      <c r="J125" s="30"/>
      <c r="K125" s="17"/>
      <c r="L125" s="33" t="str">
        <f t="shared" si="3"/>
        <v/>
      </c>
    </row>
    <row r="126" spans="2:12" ht="20.25" hidden="1" customHeight="1" x14ac:dyDescent="0.25">
      <c r="B126" s="12">
        <v>120</v>
      </c>
      <c r="C126" s="13"/>
      <c r="D126" s="13"/>
      <c r="E126" s="13"/>
      <c r="F126" s="14"/>
      <c r="G126" s="125" t="str">
        <f t="shared" si="2"/>
        <v/>
      </c>
      <c r="H126" s="16"/>
      <c r="I126" s="16"/>
      <c r="J126" s="30"/>
      <c r="K126" s="17"/>
      <c r="L126" s="33" t="str">
        <f t="shared" si="3"/>
        <v/>
      </c>
    </row>
    <row r="127" spans="2:12" ht="20.25" hidden="1" customHeight="1" x14ac:dyDescent="0.25">
      <c r="B127" s="12">
        <v>121</v>
      </c>
      <c r="C127" s="13"/>
      <c r="D127" s="13"/>
      <c r="E127" s="13"/>
      <c r="F127" s="14"/>
      <c r="G127" s="125" t="str">
        <f t="shared" si="2"/>
        <v/>
      </c>
      <c r="H127" s="16"/>
      <c r="I127" s="16"/>
      <c r="J127" s="30"/>
      <c r="K127" s="17"/>
      <c r="L127" s="33" t="str">
        <f t="shared" si="3"/>
        <v/>
      </c>
    </row>
    <row r="128" spans="2:12" ht="20.25" hidden="1" customHeight="1" x14ac:dyDescent="0.25">
      <c r="B128" s="12">
        <v>122</v>
      </c>
      <c r="C128" s="13"/>
      <c r="D128" s="13"/>
      <c r="E128" s="13"/>
      <c r="F128" s="14"/>
      <c r="G128" s="125" t="str">
        <f t="shared" si="2"/>
        <v/>
      </c>
      <c r="H128" s="16"/>
      <c r="I128" s="16"/>
      <c r="J128" s="30"/>
      <c r="K128" s="17"/>
      <c r="L128" s="33" t="str">
        <f t="shared" si="3"/>
        <v/>
      </c>
    </row>
    <row r="129" spans="2:12" ht="20.25" hidden="1" customHeight="1" x14ac:dyDescent="0.25">
      <c r="B129" s="12">
        <v>123</v>
      </c>
      <c r="C129" s="13"/>
      <c r="D129" s="13"/>
      <c r="E129" s="13"/>
      <c r="F129" s="14"/>
      <c r="G129" s="125" t="str">
        <f t="shared" si="2"/>
        <v/>
      </c>
      <c r="H129" s="16"/>
      <c r="I129" s="16"/>
      <c r="J129" s="30"/>
      <c r="K129" s="17"/>
      <c r="L129" s="33" t="str">
        <f t="shared" si="3"/>
        <v/>
      </c>
    </row>
    <row r="130" spans="2:12" ht="20.25" hidden="1" customHeight="1" x14ac:dyDescent="0.25">
      <c r="B130" s="12">
        <v>124</v>
      </c>
      <c r="C130" s="13"/>
      <c r="D130" s="13"/>
      <c r="E130" s="13"/>
      <c r="F130" s="14"/>
      <c r="G130" s="125" t="str">
        <f t="shared" si="2"/>
        <v/>
      </c>
      <c r="H130" s="16"/>
      <c r="I130" s="16"/>
      <c r="J130" s="30"/>
      <c r="K130" s="17"/>
      <c r="L130" s="33" t="str">
        <f t="shared" si="3"/>
        <v/>
      </c>
    </row>
    <row r="131" spans="2:12" ht="20.25" hidden="1" customHeight="1" x14ac:dyDescent="0.25">
      <c r="B131" s="12">
        <v>125</v>
      </c>
      <c r="C131" s="13"/>
      <c r="D131" s="13"/>
      <c r="E131" s="13"/>
      <c r="F131" s="14"/>
      <c r="G131" s="125" t="str">
        <f t="shared" si="2"/>
        <v/>
      </c>
      <c r="H131" s="16"/>
      <c r="I131" s="16"/>
      <c r="J131" s="30"/>
      <c r="K131" s="17"/>
      <c r="L131" s="33" t="str">
        <f t="shared" si="3"/>
        <v/>
      </c>
    </row>
    <row r="132" spans="2:12" ht="20.25" hidden="1" customHeight="1" x14ac:dyDescent="0.25">
      <c r="B132" s="12">
        <v>126</v>
      </c>
      <c r="C132" s="13"/>
      <c r="D132" s="13"/>
      <c r="E132" s="13"/>
      <c r="F132" s="14"/>
      <c r="G132" s="125" t="str">
        <f t="shared" si="2"/>
        <v/>
      </c>
      <c r="H132" s="16"/>
      <c r="I132" s="16"/>
      <c r="J132" s="30"/>
      <c r="K132" s="17"/>
      <c r="L132" s="33" t="str">
        <f t="shared" si="3"/>
        <v/>
      </c>
    </row>
    <row r="133" spans="2:12" ht="20.25" hidden="1" customHeight="1" x14ac:dyDescent="0.25">
      <c r="B133" s="12">
        <v>127</v>
      </c>
      <c r="C133" s="13"/>
      <c r="D133" s="13"/>
      <c r="E133" s="13"/>
      <c r="F133" s="14"/>
      <c r="G133" s="125" t="str">
        <f t="shared" si="2"/>
        <v/>
      </c>
      <c r="H133" s="16"/>
      <c r="I133" s="16"/>
      <c r="J133" s="30"/>
      <c r="K133" s="17"/>
      <c r="L133" s="33" t="str">
        <f t="shared" si="3"/>
        <v/>
      </c>
    </row>
    <row r="134" spans="2:12" ht="20.25" hidden="1" customHeight="1" x14ac:dyDescent="0.25">
      <c r="B134" s="12">
        <v>128</v>
      </c>
      <c r="C134" s="13"/>
      <c r="D134" s="13"/>
      <c r="E134" s="13"/>
      <c r="F134" s="14"/>
      <c r="G134" s="125" t="str">
        <f t="shared" si="2"/>
        <v/>
      </c>
      <c r="H134" s="16"/>
      <c r="I134" s="16"/>
      <c r="J134" s="30"/>
      <c r="K134" s="17"/>
      <c r="L134" s="33" t="str">
        <f t="shared" si="3"/>
        <v/>
      </c>
    </row>
    <row r="135" spans="2:12" ht="20.25" hidden="1" customHeight="1" x14ac:dyDescent="0.25">
      <c r="B135" s="12">
        <v>129</v>
      </c>
      <c r="C135" s="13"/>
      <c r="D135" s="13"/>
      <c r="E135" s="13"/>
      <c r="F135" s="14"/>
      <c r="G135" s="125" t="str">
        <f t="shared" ref="G135:G198" si="4">IF(ISBLANK(F135),"",DATEDIF(F135,DATE(YEAR(DateEvent),12,31),"y"))</f>
        <v/>
      </c>
      <c r="H135" s="16"/>
      <c r="I135" s="16"/>
      <c r="J135" s="30"/>
      <c r="K135" s="17"/>
      <c r="L135" s="33" t="str">
        <f t="shared" si="3"/>
        <v/>
      </c>
    </row>
    <row r="136" spans="2:12" ht="20.25" hidden="1" customHeight="1" x14ac:dyDescent="0.25">
      <c r="B136" s="12">
        <v>130</v>
      </c>
      <c r="C136" s="13"/>
      <c r="D136" s="13"/>
      <c r="E136" s="13"/>
      <c r="F136" s="14"/>
      <c r="G136" s="125" t="str">
        <f t="shared" si="4"/>
        <v/>
      </c>
      <c r="H136" s="16"/>
      <c r="I136" s="16"/>
      <c r="J136" s="30"/>
      <c r="K136" s="17"/>
      <c r="L136" s="33" t="str">
        <f t="shared" si="3"/>
        <v/>
      </c>
    </row>
    <row r="137" spans="2:12" ht="20.25" hidden="1" customHeight="1" x14ac:dyDescent="0.25">
      <c r="B137" s="12">
        <v>131</v>
      </c>
      <c r="C137" s="13"/>
      <c r="D137" s="13"/>
      <c r="E137" s="13"/>
      <c r="F137" s="14"/>
      <c r="G137" s="125" t="str">
        <f t="shared" si="4"/>
        <v/>
      </c>
      <c r="H137" s="16"/>
      <c r="I137" s="16"/>
      <c r="J137" s="30"/>
      <c r="K137" s="17"/>
      <c r="L137" s="33" t="str">
        <f t="shared" ref="L137:L200" si="5">IF(COUNTA(C137:F137,H137:K137)&gt;0, IF(AND(C137&lt;&gt;"",D137&lt;&gt;"",OR(E137="H",E137="F"),F137&gt;0,H137&lt;&gt;""),"Ok","Non OK"),"")</f>
        <v/>
      </c>
    </row>
    <row r="138" spans="2:12" ht="20.25" hidden="1" customHeight="1" x14ac:dyDescent="0.25">
      <c r="B138" s="12">
        <v>132</v>
      </c>
      <c r="C138" s="13"/>
      <c r="D138" s="13"/>
      <c r="E138" s="13"/>
      <c r="F138" s="14"/>
      <c r="G138" s="125" t="str">
        <f t="shared" si="4"/>
        <v/>
      </c>
      <c r="H138" s="16"/>
      <c r="I138" s="16"/>
      <c r="J138" s="30"/>
      <c r="K138" s="17"/>
      <c r="L138" s="33" t="str">
        <f t="shared" si="5"/>
        <v/>
      </c>
    </row>
    <row r="139" spans="2:12" ht="20.25" hidden="1" customHeight="1" x14ac:dyDescent="0.25">
      <c r="B139" s="12">
        <v>133</v>
      </c>
      <c r="C139" s="13"/>
      <c r="D139" s="13"/>
      <c r="E139" s="13"/>
      <c r="F139" s="14"/>
      <c r="G139" s="125" t="str">
        <f t="shared" si="4"/>
        <v/>
      </c>
      <c r="H139" s="16"/>
      <c r="I139" s="16"/>
      <c r="J139" s="30"/>
      <c r="K139" s="17"/>
      <c r="L139" s="33" t="str">
        <f t="shared" si="5"/>
        <v/>
      </c>
    </row>
    <row r="140" spans="2:12" ht="20.25" hidden="1" customHeight="1" x14ac:dyDescent="0.25">
      <c r="B140" s="12">
        <v>134</v>
      </c>
      <c r="C140" s="13"/>
      <c r="D140" s="13"/>
      <c r="E140" s="13"/>
      <c r="F140" s="14"/>
      <c r="G140" s="125" t="str">
        <f t="shared" si="4"/>
        <v/>
      </c>
      <c r="H140" s="16"/>
      <c r="I140" s="16"/>
      <c r="J140" s="30"/>
      <c r="K140" s="17"/>
      <c r="L140" s="33" t="str">
        <f t="shared" si="5"/>
        <v/>
      </c>
    </row>
    <row r="141" spans="2:12" ht="20.25" hidden="1" customHeight="1" x14ac:dyDescent="0.25">
      <c r="B141" s="12">
        <v>135</v>
      </c>
      <c r="C141" s="13"/>
      <c r="D141" s="13"/>
      <c r="E141" s="13"/>
      <c r="F141" s="14"/>
      <c r="G141" s="125" t="str">
        <f t="shared" si="4"/>
        <v/>
      </c>
      <c r="H141" s="16"/>
      <c r="I141" s="16"/>
      <c r="J141" s="30"/>
      <c r="K141" s="17"/>
      <c r="L141" s="33" t="str">
        <f t="shared" si="5"/>
        <v/>
      </c>
    </row>
    <row r="142" spans="2:12" ht="20.25" hidden="1" customHeight="1" x14ac:dyDescent="0.25">
      <c r="B142" s="12">
        <v>136</v>
      </c>
      <c r="C142" s="13"/>
      <c r="D142" s="13"/>
      <c r="E142" s="13"/>
      <c r="F142" s="14"/>
      <c r="G142" s="125" t="str">
        <f t="shared" si="4"/>
        <v/>
      </c>
      <c r="H142" s="16"/>
      <c r="I142" s="16"/>
      <c r="J142" s="30"/>
      <c r="K142" s="17"/>
      <c r="L142" s="33" t="str">
        <f t="shared" si="5"/>
        <v/>
      </c>
    </row>
    <row r="143" spans="2:12" ht="20.25" hidden="1" customHeight="1" x14ac:dyDescent="0.25">
      <c r="B143" s="12">
        <v>137</v>
      </c>
      <c r="C143" s="13"/>
      <c r="D143" s="13"/>
      <c r="E143" s="13"/>
      <c r="F143" s="14"/>
      <c r="G143" s="125" t="str">
        <f t="shared" si="4"/>
        <v/>
      </c>
      <c r="H143" s="16"/>
      <c r="I143" s="16"/>
      <c r="J143" s="30"/>
      <c r="K143" s="17"/>
      <c r="L143" s="33" t="str">
        <f t="shared" si="5"/>
        <v/>
      </c>
    </row>
    <row r="144" spans="2:12" ht="20.25" hidden="1" customHeight="1" x14ac:dyDescent="0.25">
      <c r="B144" s="12">
        <v>138</v>
      </c>
      <c r="C144" s="13"/>
      <c r="D144" s="13"/>
      <c r="E144" s="13"/>
      <c r="F144" s="14"/>
      <c r="G144" s="125" t="str">
        <f t="shared" si="4"/>
        <v/>
      </c>
      <c r="H144" s="16"/>
      <c r="I144" s="16"/>
      <c r="J144" s="30"/>
      <c r="K144" s="17"/>
      <c r="L144" s="33" t="str">
        <f t="shared" si="5"/>
        <v/>
      </c>
    </row>
    <row r="145" spans="2:12" ht="20.25" hidden="1" customHeight="1" x14ac:dyDescent="0.25">
      <c r="B145" s="12">
        <v>139</v>
      </c>
      <c r="C145" s="13"/>
      <c r="D145" s="13"/>
      <c r="E145" s="13"/>
      <c r="F145" s="14"/>
      <c r="G145" s="125" t="str">
        <f t="shared" si="4"/>
        <v/>
      </c>
      <c r="H145" s="16"/>
      <c r="I145" s="16"/>
      <c r="J145" s="30"/>
      <c r="K145" s="17"/>
      <c r="L145" s="33" t="str">
        <f t="shared" si="5"/>
        <v/>
      </c>
    </row>
    <row r="146" spans="2:12" ht="20.25" hidden="1" customHeight="1" x14ac:dyDescent="0.25">
      <c r="B146" s="12">
        <v>140</v>
      </c>
      <c r="C146" s="13"/>
      <c r="D146" s="13"/>
      <c r="E146" s="13"/>
      <c r="F146" s="14"/>
      <c r="G146" s="125" t="str">
        <f t="shared" si="4"/>
        <v/>
      </c>
      <c r="H146" s="16"/>
      <c r="I146" s="16"/>
      <c r="J146" s="30"/>
      <c r="K146" s="17"/>
      <c r="L146" s="33" t="str">
        <f t="shared" si="5"/>
        <v/>
      </c>
    </row>
    <row r="147" spans="2:12" ht="20.25" hidden="1" customHeight="1" x14ac:dyDescent="0.25">
      <c r="B147" s="12">
        <v>141</v>
      </c>
      <c r="C147" s="13"/>
      <c r="D147" s="13"/>
      <c r="E147" s="13"/>
      <c r="F147" s="14"/>
      <c r="G147" s="125" t="str">
        <f t="shared" si="4"/>
        <v/>
      </c>
      <c r="H147" s="16"/>
      <c r="I147" s="16"/>
      <c r="J147" s="30"/>
      <c r="K147" s="17"/>
      <c r="L147" s="33" t="str">
        <f t="shared" si="5"/>
        <v/>
      </c>
    </row>
    <row r="148" spans="2:12" ht="20.25" hidden="1" customHeight="1" x14ac:dyDescent="0.25">
      <c r="B148" s="12">
        <v>142</v>
      </c>
      <c r="C148" s="13"/>
      <c r="D148" s="13"/>
      <c r="E148" s="13"/>
      <c r="F148" s="14"/>
      <c r="G148" s="125" t="str">
        <f t="shared" si="4"/>
        <v/>
      </c>
      <c r="H148" s="16"/>
      <c r="I148" s="16"/>
      <c r="J148" s="30"/>
      <c r="K148" s="17"/>
      <c r="L148" s="33" t="str">
        <f t="shared" si="5"/>
        <v/>
      </c>
    </row>
    <row r="149" spans="2:12" ht="20.25" hidden="1" customHeight="1" x14ac:dyDescent="0.25">
      <c r="B149" s="12">
        <v>143</v>
      </c>
      <c r="C149" s="13"/>
      <c r="D149" s="13"/>
      <c r="E149" s="13"/>
      <c r="F149" s="14"/>
      <c r="G149" s="125" t="str">
        <f t="shared" si="4"/>
        <v/>
      </c>
      <c r="H149" s="16"/>
      <c r="I149" s="16"/>
      <c r="J149" s="30"/>
      <c r="K149" s="17"/>
      <c r="L149" s="33" t="str">
        <f t="shared" si="5"/>
        <v/>
      </c>
    </row>
    <row r="150" spans="2:12" ht="20.25" hidden="1" customHeight="1" x14ac:dyDescent="0.25">
      <c r="B150" s="12">
        <v>144</v>
      </c>
      <c r="C150" s="13"/>
      <c r="D150" s="13"/>
      <c r="E150" s="13"/>
      <c r="F150" s="14"/>
      <c r="G150" s="125" t="str">
        <f t="shared" si="4"/>
        <v/>
      </c>
      <c r="H150" s="16"/>
      <c r="I150" s="16"/>
      <c r="J150" s="30"/>
      <c r="K150" s="17"/>
      <c r="L150" s="33" t="str">
        <f t="shared" si="5"/>
        <v/>
      </c>
    </row>
    <row r="151" spans="2:12" ht="20.25" hidden="1" customHeight="1" x14ac:dyDescent="0.25">
      <c r="B151" s="12">
        <v>145</v>
      </c>
      <c r="C151" s="13"/>
      <c r="D151" s="13"/>
      <c r="E151" s="13"/>
      <c r="F151" s="14"/>
      <c r="G151" s="125" t="str">
        <f t="shared" si="4"/>
        <v/>
      </c>
      <c r="H151" s="16"/>
      <c r="I151" s="16"/>
      <c r="J151" s="30"/>
      <c r="K151" s="17"/>
      <c r="L151" s="33" t="str">
        <f t="shared" si="5"/>
        <v/>
      </c>
    </row>
    <row r="152" spans="2:12" ht="20.25" hidden="1" customHeight="1" x14ac:dyDescent="0.25">
      <c r="B152" s="12">
        <v>146</v>
      </c>
      <c r="C152" s="13"/>
      <c r="D152" s="13"/>
      <c r="E152" s="13"/>
      <c r="F152" s="14"/>
      <c r="G152" s="125" t="str">
        <f t="shared" si="4"/>
        <v/>
      </c>
      <c r="H152" s="16"/>
      <c r="I152" s="16"/>
      <c r="J152" s="30"/>
      <c r="K152" s="17"/>
      <c r="L152" s="33" t="str">
        <f t="shared" si="5"/>
        <v/>
      </c>
    </row>
    <row r="153" spans="2:12" ht="20.25" hidden="1" customHeight="1" x14ac:dyDescent="0.25">
      <c r="B153" s="12">
        <v>147</v>
      </c>
      <c r="C153" s="13"/>
      <c r="D153" s="13"/>
      <c r="E153" s="13"/>
      <c r="F153" s="14"/>
      <c r="G153" s="125" t="str">
        <f t="shared" si="4"/>
        <v/>
      </c>
      <c r="H153" s="16"/>
      <c r="I153" s="16"/>
      <c r="J153" s="30"/>
      <c r="K153" s="17"/>
      <c r="L153" s="33" t="str">
        <f t="shared" si="5"/>
        <v/>
      </c>
    </row>
    <row r="154" spans="2:12" ht="20.25" hidden="1" customHeight="1" x14ac:dyDescent="0.25">
      <c r="B154" s="12">
        <v>148</v>
      </c>
      <c r="C154" s="13"/>
      <c r="D154" s="13"/>
      <c r="E154" s="13"/>
      <c r="F154" s="14"/>
      <c r="G154" s="125" t="str">
        <f t="shared" si="4"/>
        <v/>
      </c>
      <c r="H154" s="16"/>
      <c r="I154" s="16"/>
      <c r="J154" s="30"/>
      <c r="K154" s="17"/>
      <c r="L154" s="33" t="str">
        <f t="shared" si="5"/>
        <v/>
      </c>
    </row>
    <row r="155" spans="2:12" ht="20.25" hidden="1" customHeight="1" x14ac:dyDescent="0.25">
      <c r="B155" s="12">
        <v>149</v>
      </c>
      <c r="C155" s="13"/>
      <c r="D155" s="13"/>
      <c r="E155" s="13"/>
      <c r="F155" s="14"/>
      <c r="G155" s="125" t="str">
        <f t="shared" si="4"/>
        <v/>
      </c>
      <c r="H155" s="16"/>
      <c r="I155" s="16"/>
      <c r="J155" s="30"/>
      <c r="K155" s="17"/>
      <c r="L155" s="33" t="str">
        <f t="shared" si="5"/>
        <v/>
      </c>
    </row>
    <row r="156" spans="2:12" ht="20.25" hidden="1" customHeight="1" x14ac:dyDescent="0.25">
      <c r="B156" s="12">
        <v>150</v>
      </c>
      <c r="C156" s="13"/>
      <c r="D156" s="13"/>
      <c r="E156" s="13"/>
      <c r="F156" s="14"/>
      <c r="G156" s="125" t="str">
        <f t="shared" si="4"/>
        <v/>
      </c>
      <c r="H156" s="16"/>
      <c r="I156" s="16"/>
      <c r="J156" s="30"/>
      <c r="K156" s="17"/>
      <c r="L156" s="33" t="str">
        <f t="shared" si="5"/>
        <v/>
      </c>
    </row>
    <row r="157" spans="2:12" ht="20.25" hidden="1" customHeight="1" x14ac:dyDescent="0.25">
      <c r="B157" s="12">
        <v>151</v>
      </c>
      <c r="C157" s="13"/>
      <c r="D157" s="13"/>
      <c r="E157" s="13"/>
      <c r="F157" s="14"/>
      <c r="G157" s="125" t="str">
        <f t="shared" si="4"/>
        <v/>
      </c>
      <c r="H157" s="16"/>
      <c r="I157" s="16"/>
      <c r="J157" s="30"/>
      <c r="K157" s="17"/>
      <c r="L157" s="33" t="str">
        <f t="shared" si="5"/>
        <v/>
      </c>
    </row>
    <row r="158" spans="2:12" ht="20.25" hidden="1" customHeight="1" x14ac:dyDescent="0.25">
      <c r="B158" s="12">
        <v>152</v>
      </c>
      <c r="C158" s="13"/>
      <c r="D158" s="13"/>
      <c r="E158" s="13"/>
      <c r="F158" s="14"/>
      <c r="G158" s="125" t="str">
        <f t="shared" si="4"/>
        <v/>
      </c>
      <c r="H158" s="16"/>
      <c r="I158" s="16"/>
      <c r="J158" s="30"/>
      <c r="K158" s="17"/>
      <c r="L158" s="33" t="str">
        <f t="shared" si="5"/>
        <v/>
      </c>
    </row>
    <row r="159" spans="2:12" ht="20.25" hidden="1" customHeight="1" x14ac:dyDescent="0.25">
      <c r="B159" s="12">
        <v>153</v>
      </c>
      <c r="C159" s="13"/>
      <c r="D159" s="13"/>
      <c r="E159" s="13"/>
      <c r="F159" s="14"/>
      <c r="G159" s="125" t="str">
        <f t="shared" si="4"/>
        <v/>
      </c>
      <c r="H159" s="16"/>
      <c r="I159" s="16"/>
      <c r="J159" s="30"/>
      <c r="K159" s="17"/>
      <c r="L159" s="33" t="str">
        <f t="shared" si="5"/>
        <v/>
      </c>
    </row>
    <row r="160" spans="2:12" ht="20.25" hidden="1" customHeight="1" x14ac:dyDescent="0.25">
      <c r="B160" s="12">
        <v>154</v>
      </c>
      <c r="C160" s="13"/>
      <c r="D160" s="13"/>
      <c r="E160" s="13"/>
      <c r="F160" s="14"/>
      <c r="G160" s="125" t="str">
        <f t="shared" si="4"/>
        <v/>
      </c>
      <c r="H160" s="16"/>
      <c r="I160" s="16"/>
      <c r="J160" s="30"/>
      <c r="K160" s="17"/>
      <c r="L160" s="33" t="str">
        <f t="shared" si="5"/>
        <v/>
      </c>
    </row>
    <row r="161" spans="2:12" ht="20.25" hidden="1" customHeight="1" x14ac:dyDescent="0.25">
      <c r="B161" s="12">
        <v>155</v>
      </c>
      <c r="C161" s="13"/>
      <c r="D161" s="13"/>
      <c r="E161" s="13"/>
      <c r="F161" s="14"/>
      <c r="G161" s="125" t="str">
        <f t="shared" si="4"/>
        <v/>
      </c>
      <c r="H161" s="16"/>
      <c r="I161" s="16"/>
      <c r="J161" s="30"/>
      <c r="K161" s="17"/>
      <c r="L161" s="33" t="str">
        <f t="shared" si="5"/>
        <v/>
      </c>
    </row>
    <row r="162" spans="2:12" ht="20.25" hidden="1" customHeight="1" x14ac:dyDescent="0.25">
      <c r="B162" s="12">
        <v>156</v>
      </c>
      <c r="C162" s="13"/>
      <c r="D162" s="13"/>
      <c r="E162" s="13"/>
      <c r="F162" s="14"/>
      <c r="G162" s="125" t="str">
        <f t="shared" si="4"/>
        <v/>
      </c>
      <c r="H162" s="16"/>
      <c r="I162" s="16"/>
      <c r="J162" s="30"/>
      <c r="K162" s="17"/>
      <c r="L162" s="33" t="str">
        <f t="shared" si="5"/>
        <v/>
      </c>
    </row>
    <row r="163" spans="2:12" ht="20.25" hidden="1" customHeight="1" x14ac:dyDescent="0.25">
      <c r="B163" s="12">
        <v>157</v>
      </c>
      <c r="C163" s="13"/>
      <c r="D163" s="13"/>
      <c r="E163" s="13"/>
      <c r="F163" s="14"/>
      <c r="G163" s="125" t="str">
        <f t="shared" si="4"/>
        <v/>
      </c>
      <c r="H163" s="16"/>
      <c r="I163" s="16"/>
      <c r="J163" s="30"/>
      <c r="K163" s="17"/>
      <c r="L163" s="33" t="str">
        <f t="shared" si="5"/>
        <v/>
      </c>
    </row>
    <row r="164" spans="2:12" ht="20.25" hidden="1" customHeight="1" x14ac:dyDescent="0.25">
      <c r="B164" s="12">
        <v>158</v>
      </c>
      <c r="C164" s="13"/>
      <c r="D164" s="13"/>
      <c r="E164" s="13"/>
      <c r="F164" s="14"/>
      <c r="G164" s="125" t="str">
        <f t="shared" si="4"/>
        <v/>
      </c>
      <c r="H164" s="16"/>
      <c r="I164" s="16"/>
      <c r="J164" s="30"/>
      <c r="K164" s="17"/>
      <c r="L164" s="33" t="str">
        <f t="shared" si="5"/>
        <v/>
      </c>
    </row>
    <row r="165" spans="2:12" ht="20.25" hidden="1" customHeight="1" x14ac:dyDescent="0.25">
      <c r="B165" s="12">
        <v>159</v>
      </c>
      <c r="C165" s="13"/>
      <c r="D165" s="13"/>
      <c r="E165" s="13"/>
      <c r="F165" s="14"/>
      <c r="G165" s="125" t="str">
        <f t="shared" si="4"/>
        <v/>
      </c>
      <c r="H165" s="16"/>
      <c r="I165" s="16"/>
      <c r="J165" s="30"/>
      <c r="K165" s="17"/>
      <c r="L165" s="33" t="str">
        <f t="shared" si="5"/>
        <v/>
      </c>
    </row>
    <row r="166" spans="2:12" ht="20.25" hidden="1" customHeight="1" x14ac:dyDescent="0.25">
      <c r="B166" s="12">
        <v>160</v>
      </c>
      <c r="C166" s="13"/>
      <c r="D166" s="13"/>
      <c r="E166" s="13"/>
      <c r="F166" s="14"/>
      <c r="G166" s="125" t="str">
        <f t="shared" si="4"/>
        <v/>
      </c>
      <c r="H166" s="16"/>
      <c r="I166" s="16"/>
      <c r="J166" s="30"/>
      <c r="K166" s="17"/>
      <c r="L166" s="33" t="str">
        <f t="shared" si="5"/>
        <v/>
      </c>
    </row>
    <row r="167" spans="2:12" ht="20.25" hidden="1" customHeight="1" x14ac:dyDescent="0.25">
      <c r="B167" s="12">
        <v>161</v>
      </c>
      <c r="C167" s="13"/>
      <c r="D167" s="13"/>
      <c r="E167" s="13"/>
      <c r="F167" s="14"/>
      <c r="G167" s="125" t="str">
        <f t="shared" si="4"/>
        <v/>
      </c>
      <c r="H167" s="16"/>
      <c r="I167" s="16"/>
      <c r="J167" s="30"/>
      <c r="K167" s="17"/>
      <c r="L167" s="33" t="str">
        <f t="shared" si="5"/>
        <v/>
      </c>
    </row>
    <row r="168" spans="2:12" ht="20.25" hidden="1" customHeight="1" x14ac:dyDescent="0.25">
      <c r="B168" s="12">
        <v>162</v>
      </c>
      <c r="C168" s="13"/>
      <c r="D168" s="13"/>
      <c r="E168" s="13"/>
      <c r="F168" s="14"/>
      <c r="G168" s="125" t="str">
        <f t="shared" si="4"/>
        <v/>
      </c>
      <c r="H168" s="16"/>
      <c r="I168" s="16"/>
      <c r="J168" s="30"/>
      <c r="K168" s="17"/>
      <c r="L168" s="33" t="str">
        <f t="shared" si="5"/>
        <v/>
      </c>
    </row>
    <row r="169" spans="2:12" ht="20.25" hidden="1" customHeight="1" x14ac:dyDescent="0.25">
      <c r="B169" s="12">
        <v>163</v>
      </c>
      <c r="C169" s="13"/>
      <c r="D169" s="13"/>
      <c r="E169" s="13"/>
      <c r="F169" s="14"/>
      <c r="G169" s="125" t="str">
        <f t="shared" si="4"/>
        <v/>
      </c>
      <c r="H169" s="16"/>
      <c r="I169" s="16"/>
      <c r="J169" s="30"/>
      <c r="K169" s="17"/>
      <c r="L169" s="33" t="str">
        <f t="shared" si="5"/>
        <v/>
      </c>
    </row>
    <row r="170" spans="2:12" ht="20.25" hidden="1" customHeight="1" x14ac:dyDescent="0.25">
      <c r="B170" s="12">
        <v>164</v>
      </c>
      <c r="C170" s="13"/>
      <c r="D170" s="13"/>
      <c r="E170" s="13"/>
      <c r="F170" s="14"/>
      <c r="G170" s="125" t="str">
        <f t="shared" si="4"/>
        <v/>
      </c>
      <c r="H170" s="16"/>
      <c r="I170" s="16"/>
      <c r="J170" s="30"/>
      <c r="K170" s="17"/>
      <c r="L170" s="33" t="str">
        <f t="shared" si="5"/>
        <v/>
      </c>
    </row>
    <row r="171" spans="2:12" ht="20.25" hidden="1" customHeight="1" x14ac:dyDescent="0.25">
      <c r="B171" s="12">
        <v>165</v>
      </c>
      <c r="C171" s="13"/>
      <c r="D171" s="13"/>
      <c r="E171" s="13"/>
      <c r="F171" s="14"/>
      <c r="G171" s="125" t="str">
        <f t="shared" si="4"/>
        <v/>
      </c>
      <c r="H171" s="16"/>
      <c r="I171" s="16"/>
      <c r="J171" s="30"/>
      <c r="K171" s="17"/>
      <c r="L171" s="33" t="str">
        <f t="shared" si="5"/>
        <v/>
      </c>
    </row>
    <row r="172" spans="2:12" ht="20.25" hidden="1" customHeight="1" x14ac:dyDescent="0.25">
      <c r="B172" s="12">
        <v>166</v>
      </c>
      <c r="C172" s="13"/>
      <c r="D172" s="13"/>
      <c r="E172" s="13"/>
      <c r="F172" s="14"/>
      <c r="G172" s="125" t="str">
        <f t="shared" si="4"/>
        <v/>
      </c>
      <c r="H172" s="16"/>
      <c r="I172" s="16"/>
      <c r="J172" s="30"/>
      <c r="K172" s="17"/>
      <c r="L172" s="33" t="str">
        <f t="shared" si="5"/>
        <v/>
      </c>
    </row>
    <row r="173" spans="2:12" ht="20.25" hidden="1" customHeight="1" x14ac:dyDescent="0.25">
      <c r="B173" s="12">
        <v>167</v>
      </c>
      <c r="C173" s="13"/>
      <c r="D173" s="13"/>
      <c r="E173" s="13"/>
      <c r="F173" s="14"/>
      <c r="G173" s="125" t="str">
        <f t="shared" si="4"/>
        <v/>
      </c>
      <c r="H173" s="16"/>
      <c r="I173" s="16"/>
      <c r="J173" s="30"/>
      <c r="K173" s="17"/>
      <c r="L173" s="33" t="str">
        <f t="shared" si="5"/>
        <v/>
      </c>
    </row>
    <row r="174" spans="2:12" ht="20.25" hidden="1" customHeight="1" x14ac:dyDescent="0.25">
      <c r="B174" s="12">
        <v>168</v>
      </c>
      <c r="C174" s="13"/>
      <c r="D174" s="13"/>
      <c r="E174" s="13"/>
      <c r="F174" s="14"/>
      <c r="G174" s="125" t="str">
        <f t="shared" si="4"/>
        <v/>
      </c>
      <c r="H174" s="16"/>
      <c r="I174" s="16"/>
      <c r="J174" s="30"/>
      <c r="K174" s="17"/>
      <c r="L174" s="33" t="str">
        <f t="shared" si="5"/>
        <v/>
      </c>
    </row>
    <row r="175" spans="2:12" ht="20.25" hidden="1" customHeight="1" x14ac:dyDescent="0.25">
      <c r="B175" s="12">
        <v>169</v>
      </c>
      <c r="C175" s="13"/>
      <c r="D175" s="13"/>
      <c r="E175" s="13"/>
      <c r="F175" s="14"/>
      <c r="G175" s="125" t="str">
        <f t="shared" si="4"/>
        <v/>
      </c>
      <c r="H175" s="16"/>
      <c r="I175" s="16"/>
      <c r="J175" s="30"/>
      <c r="K175" s="17"/>
      <c r="L175" s="33" t="str">
        <f t="shared" si="5"/>
        <v/>
      </c>
    </row>
    <row r="176" spans="2:12" ht="20.25" hidden="1" customHeight="1" x14ac:dyDescent="0.25">
      <c r="B176" s="12">
        <v>170</v>
      </c>
      <c r="C176" s="13"/>
      <c r="D176" s="13"/>
      <c r="E176" s="13"/>
      <c r="F176" s="14"/>
      <c r="G176" s="125" t="str">
        <f t="shared" si="4"/>
        <v/>
      </c>
      <c r="H176" s="16"/>
      <c r="I176" s="16"/>
      <c r="J176" s="30"/>
      <c r="K176" s="17"/>
      <c r="L176" s="33" t="str">
        <f t="shared" si="5"/>
        <v/>
      </c>
    </row>
    <row r="177" spans="2:12" ht="20.25" hidden="1" customHeight="1" x14ac:dyDescent="0.25">
      <c r="B177" s="12">
        <v>171</v>
      </c>
      <c r="C177" s="13"/>
      <c r="D177" s="13"/>
      <c r="E177" s="13"/>
      <c r="F177" s="14"/>
      <c r="G177" s="125" t="str">
        <f t="shared" si="4"/>
        <v/>
      </c>
      <c r="H177" s="16"/>
      <c r="I177" s="16"/>
      <c r="J177" s="30"/>
      <c r="K177" s="17"/>
      <c r="L177" s="33" t="str">
        <f t="shared" si="5"/>
        <v/>
      </c>
    </row>
    <row r="178" spans="2:12" ht="20.25" hidden="1" customHeight="1" x14ac:dyDescent="0.25">
      <c r="B178" s="12">
        <v>172</v>
      </c>
      <c r="C178" s="13"/>
      <c r="D178" s="13"/>
      <c r="E178" s="13"/>
      <c r="F178" s="14"/>
      <c r="G178" s="125" t="str">
        <f t="shared" si="4"/>
        <v/>
      </c>
      <c r="H178" s="16"/>
      <c r="I178" s="16"/>
      <c r="J178" s="30"/>
      <c r="K178" s="17"/>
      <c r="L178" s="33" t="str">
        <f t="shared" si="5"/>
        <v/>
      </c>
    </row>
    <row r="179" spans="2:12" ht="20.25" hidden="1" customHeight="1" x14ac:dyDescent="0.25">
      <c r="B179" s="12">
        <v>173</v>
      </c>
      <c r="C179" s="13"/>
      <c r="D179" s="13"/>
      <c r="E179" s="13"/>
      <c r="F179" s="14"/>
      <c r="G179" s="125" t="str">
        <f t="shared" si="4"/>
        <v/>
      </c>
      <c r="H179" s="16"/>
      <c r="I179" s="16"/>
      <c r="J179" s="30"/>
      <c r="K179" s="17"/>
      <c r="L179" s="33" t="str">
        <f t="shared" si="5"/>
        <v/>
      </c>
    </row>
    <row r="180" spans="2:12" ht="20.25" hidden="1" customHeight="1" x14ac:dyDescent="0.25">
      <c r="B180" s="12">
        <v>174</v>
      </c>
      <c r="C180" s="13"/>
      <c r="D180" s="13"/>
      <c r="E180" s="13"/>
      <c r="F180" s="14"/>
      <c r="G180" s="125" t="str">
        <f t="shared" si="4"/>
        <v/>
      </c>
      <c r="H180" s="16"/>
      <c r="I180" s="16"/>
      <c r="J180" s="30"/>
      <c r="K180" s="17"/>
      <c r="L180" s="33" t="str">
        <f t="shared" si="5"/>
        <v/>
      </c>
    </row>
    <row r="181" spans="2:12" ht="20.25" hidden="1" customHeight="1" x14ac:dyDescent="0.25">
      <c r="B181" s="12">
        <v>175</v>
      </c>
      <c r="C181" s="13"/>
      <c r="D181" s="13"/>
      <c r="E181" s="13"/>
      <c r="F181" s="14"/>
      <c r="G181" s="125" t="str">
        <f t="shared" si="4"/>
        <v/>
      </c>
      <c r="H181" s="16"/>
      <c r="I181" s="16"/>
      <c r="J181" s="30"/>
      <c r="K181" s="17"/>
      <c r="L181" s="33" t="str">
        <f t="shared" si="5"/>
        <v/>
      </c>
    </row>
    <row r="182" spans="2:12" ht="20.25" hidden="1" customHeight="1" x14ac:dyDescent="0.25">
      <c r="B182" s="12">
        <v>176</v>
      </c>
      <c r="C182" s="13"/>
      <c r="D182" s="13"/>
      <c r="E182" s="13"/>
      <c r="F182" s="14"/>
      <c r="G182" s="125" t="str">
        <f t="shared" si="4"/>
        <v/>
      </c>
      <c r="H182" s="16"/>
      <c r="I182" s="16"/>
      <c r="J182" s="30"/>
      <c r="K182" s="17"/>
      <c r="L182" s="33" t="str">
        <f t="shared" si="5"/>
        <v/>
      </c>
    </row>
    <row r="183" spans="2:12" ht="20.25" hidden="1" customHeight="1" x14ac:dyDescent="0.25">
      <c r="B183" s="12">
        <v>177</v>
      </c>
      <c r="C183" s="13"/>
      <c r="D183" s="13"/>
      <c r="E183" s="13"/>
      <c r="F183" s="14"/>
      <c r="G183" s="125" t="str">
        <f t="shared" si="4"/>
        <v/>
      </c>
      <c r="H183" s="16"/>
      <c r="I183" s="16"/>
      <c r="J183" s="30"/>
      <c r="K183" s="17"/>
      <c r="L183" s="33" t="str">
        <f t="shared" si="5"/>
        <v/>
      </c>
    </row>
    <row r="184" spans="2:12" ht="20.25" hidden="1" customHeight="1" x14ac:dyDescent="0.25">
      <c r="B184" s="12">
        <v>178</v>
      </c>
      <c r="C184" s="13"/>
      <c r="D184" s="13"/>
      <c r="E184" s="13"/>
      <c r="F184" s="14"/>
      <c r="G184" s="125" t="str">
        <f t="shared" si="4"/>
        <v/>
      </c>
      <c r="H184" s="16"/>
      <c r="I184" s="16"/>
      <c r="J184" s="30"/>
      <c r="K184" s="17"/>
      <c r="L184" s="33" t="str">
        <f t="shared" si="5"/>
        <v/>
      </c>
    </row>
    <row r="185" spans="2:12" ht="20.25" hidden="1" customHeight="1" x14ac:dyDescent="0.25">
      <c r="B185" s="12">
        <v>179</v>
      </c>
      <c r="C185" s="13"/>
      <c r="D185" s="13"/>
      <c r="E185" s="13"/>
      <c r="F185" s="14"/>
      <c r="G185" s="125" t="str">
        <f t="shared" si="4"/>
        <v/>
      </c>
      <c r="H185" s="16"/>
      <c r="I185" s="16"/>
      <c r="J185" s="30"/>
      <c r="K185" s="17"/>
      <c r="L185" s="33" t="str">
        <f t="shared" si="5"/>
        <v/>
      </c>
    </row>
    <row r="186" spans="2:12" ht="20.25" hidden="1" customHeight="1" x14ac:dyDescent="0.25">
      <c r="B186" s="12">
        <v>180</v>
      </c>
      <c r="C186" s="13"/>
      <c r="D186" s="13"/>
      <c r="E186" s="13"/>
      <c r="F186" s="14"/>
      <c r="G186" s="125" t="str">
        <f t="shared" si="4"/>
        <v/>
      </c>
      <c r="H186" s="16"/>
      <c r="I186" s="16"/>
      <c r="J186" s="30"/>
      <c r="K186" s="17"/>
      <c r="L186" s="33" t="str">
        <f t="shared" si="5"/>
        <v/>
      </c>
    </row>
    <row r="187" spans="2:12" ht="20.25" hidden="1" customHeight="1" x14ac:dyDescent="0.25">
      <c r="B187" s="12">
        <v>181</v>
      </c>
      <c r="C187" s="13"/>
      <c r="D187" s="13"/>
      <c r="E187" s="13"/>
      <c r="F187" s="14"/>
      <c r="G187" s="125" t="str">
        <f t="shared" si="4"/>
        <v/>
      </c>
      <c r="H187" s="16"/>
      <c r="I187" s="16"/>
      <c r="J187" s="30"/>
      <c r="K187" s="17"/>
      <c r="L187" s="33" t="str">
        <f t="shared" si="5"/>
        <v/>
      </c>
    </row>
    <row r="188" spans="2:12" ht="20.25" hidden="1" customHeight="1" x14ac:dyDescent="0.25">
      <c r="B188" s="12">
        <v>182</v>
      </c>
      <c r="C188" s="13"/>
      <c r="D188" s="13"/>
      <c r="E188" s="13"/>
      <c r="F188" s="14"/>
      <c r="G188" s="125" t="str">
        <f t="shared" si="4"/>
        <v/>
      </c>
      <c r="H188" s="16"/>
      <c r="I188" s="16"/>
      <c r="J188" s="30"/>
      <c r="K188" s="17"/>
      <c r="L188" s="33" t="str">
        <f t="shared" si="5"/>
        <v/>
      </c>
    </row>
    <row r="189" spans="2:12" ht="20.25" hidden="1" customHeight="1" x14ac:dyDescent="0.25">
      <c r="B189" s="12">
        <v>183</v>
      </c>
      <c r="C189" s="13"/>
      <c r="D189" s="13"/>
      <c r="E189" s="13"/>
      <c r="F189" s="14"/>
      <c r="G189" s="125" t="str">
        <f t="shared" si="4"/>
        <v/>
      </c>
      <c r="H189" s="16"/>
      <c r="I189" s="16"/>
      <c r="J189" s="30"/>
      <c r="K189" s="17"/>
      <c r="L189" s="33" t="str">
        <f t="shared" si="5"/>
        <v/>
      </c>
    </row>
    <row r="190" spans="2:12" ht="20.25" hidden="1" customHeight="1" x14ac:dyDescent="0.25">
      <c r="B190" s="12">
        <v>184</v>
      </c>
      <c r="C190" s="13"/>
      <c r="D190" s="13"/>
      <c r="E190" s="13"/>
      <c r="F190" s="14"/>
      <c r="G190" s="125" t="str">
        <f t="shared" si="4"/>
        <v/>
      </c>
      <c r="H190" s="16"/>
      <c r="I190" s="16"/>
      <c r="J190" s="30"/>
      <c r="K190" s="17"/>
      <c r="L190" s="33" t="str">
        <f t="shared" si="5"/>
        <v/>
      </c>
    </row>
    <row r="191" spans="2:12" ht="20.25" hidden="1" customHeight="1" x14ac:dyDescent="0.25">
      <c r="B191" s="12">
        <v>185</v>
      </c>
      <c r="C191" s="13"/>
      <c r="D191" s="13"/>
      <c r="E191" s="13"/>
      <c r="F191" s="14"/>
      <c r="G191" s="125" t="str">
        <f t="shared" si="4"/>
        <v/>
      </c>
      <c r="H191" s="16"/>
      <c r="I191" s="16"/>
      <c r="J191" s="30"/>
      <c r="K191" s="17"/>
      <c r="L191" s="33" t="str">
        <f t="shared" si="5"/>
        <v/>
      </c>
    </row>
    <row r="192" spans="2:12" ht="20.25" hidden="1" customHeight="1" x14ac:dyDescent="0.25">
      <c r="B192" s="12">
        <v>186</v>
      </c>
      <c r="C192" s="13"/>
      <c r="D192" s="13"/>
      <c r="E192" s="13"/>
      <c r="F192" s="14"/>
      <c r="G192" s="125" t="str">
        <f t="shared" si="4"/>
        <v/>
      </c>
      <c r="H192" s="16"/>
      <c r="I192" s="16"/>
      <c r="J192" s="30"/>
      <c r="K192" s="17"/>
      <c r="L192" s="33" t="str">
        <f t="shared" si="5"/>
        <v/>
      </c>
    </row>
    <row r="193" spans="2:12" ht="20.25" hidden="1" customHeight="1" x14ac:dyDescent="0.25">
      <c r="B193" s="12">
        <v>187</v>
      </c>
      <c r="C193" s="13"/>
      <c r="D193" s="13"/>
      <c r="E193" s="13"/>
      <c r="F193" s="14"/>
      <c r="G193" s="125" t="str">
        <f t="shared" si="4"/>
        <v/>
      </c>
      <c r="H193" s="16"/>
      <c r="I193" s="16"/>
      <c r="J193" s="30"/>
      <c r="K193" s="17"/>
      <c r="L193" s="33" t="str">
        <f t="shared" si="5"/>
        <v/>
      </c>
    </row>
    <row r="194" spans="2:12" ht="20.25" hidden="1" customHeight="1" x14ac:dyDescent="0.25">
      <c r="B194" s="12">
        <v>188</v>
      </c>
      <c r="C194" s="13"/>
      <c r="D194" s="13"/>
      <c r="E194" s="13"/>
      <c r="F194" s="14"/>
      <c r="G194" s="125" t="str">
        <f t="shared" si="4"/>
        <v/>
      </c>
      <c r="H194" s="16"/>
      <c r="I194" s="16"/>
      <c r="J194" s="30"/>
      <c r="K194" s="17"/>
      <c r="L194" s="33" t="str">
        <f t="shared" si="5"/>
        <v/>
      </c>
    </row>
    <row r="195" spans="2:12" ht="20.25" hidden="1" customHeight="1" x14ac:dyDescent="0.25">
      <c r="B195" s="12">
        <v>189</v>
      </c>
      <c r="C195" s="13"/>
      <c r="D195" s="13"/>
      <c r="E195" s="13"/>
      <c r="F195" s="14"/>
      <c r="G195" s="125" t="str">
        <f t="shared" si="4"/>
        <v/>
      </c>
      <c r="H195" s="16"/>
      <c r="I195" s="16"/>
      <c r="J195" s="30"/>
      <c r="K195" s="17"/>
      <c r="L195" s="33" t="str">
        <f t="shared" si="5"/>
        <v/>
      </c>
    </row>
    <row r="196" spans="2:12" ht="20.25" hidden="1" customHeight="1" x14ac:dyDescent="0.25">
      <c r="B196" s="12">
        <v>190</v>
      </c>
      <c r="C196" s="13"/>
      <c r="D196" s="13"/>
      <c r="E196" s="13"/>
      <c r="F196" s="14"/>
      <c r="G196" s="125" t="str">
        <f t="shared" si="4"/>
        <v/>
      </c>
      <c r="H196" s="16"/>
      <c r="I196" s="16"/>
      <c r="J196" s="30"/>
      <c r="K196" s="17"/>
      <c r="L196" s="33" t="str">
        <f t="shared" si="5"/>
        <v/>
      </c>
    </row>
    <row r="197" spans="2:12" ht="20.25" hidden="1" customHeight="1" x14ac:dyDescent="0.25">
      <c r="B197" s="12">
        <v>191</v>
      </c>
      <c r="C197" s="13"/>
      <c r="D197" s="13"/>
      <c r="E197" s="13"/>
      <c r="F197" s="14"/>
      <c r="G197" s="125" t="str">
        <f t="shared" si="4"/>
        <v/>
      </c>
      <c r="H197" s="16"/>
      <c r="I197" s="16"/>
      <c r="J197" s="30"/>
      <c r="K197" s="17"/>
      <c r="L197" s="33" t="str">
        <f t="shared" si="5"/>
        <v/>
      </c>
    </row>
    <row r="198" spans="2:12" ht="20.25" hidden="1" customHeight="1" x14ac:dyDescent="0.25">
      <c r="B198" s="12">
        <v>192</v>
      </c>
      <c r="C198" s="13"/>
      <c r="D198" s="13"/>
      <c r="E198" s="13"/>
      <c r="F198" s="14"/>
      <c r="G198" s="125" t="str">
        <f t="shared" si="4"/>
        <v/>
      </c>
      <c r="H198" s="16"/>
      <c r="I198" s="16"/>
      <c r="J198" s="30"/>
      <c r="K198" s="17"/>
      <c r="L198" s="33" t="str">
        <f t="shared" si="5"/>
        <v/>
      </c>
    </row>
    <row r="199" spans="2:12" ht="20.25" hidden="1" customHeight="1" x14ac:dyDescent="0.25">
      <c r="B199" s="12">
        <v>193</v>
      </c>
      <c r="C199" s="13"/>
      <c r="D199" s="13"/>
      <c r="E199" s="13"/>
      <c r="F199" s="14"/>
      <c r="G199" s="125" t="str">
        <f t="shared" ref="G199:G262" si="6">IF(ISBLANK(F199),"",DATEDIF(F199,DATE(YEAR(DateEvent),12,31),"y"))</f>
        <v/>
      </c>
      <c r="H199" s="16"/>
      <c r="I199" s="16"/>
      <c r="J199" s="30"/>
      <c r="K199" s="17"/>
      <c r="L199" s="33" t="str">
        <f t="shared" si="5"/>
        <v/>
      </c>
    </row>
    <row r="200" spans="2:12" ht="20.25" hidden="1" customHeight="1" x14ac:dyDescent="0.25">
      <c r="B200" s="12">
        <v>194</v>
      </c>
      <c r="C200" s="13"/>
      <c r="D200" s="13"/>
      <c r="E200" s="13"/>
      <c r="F200" s="14"/>
      <c r="G200" s="125" t="str">
        <f t="shared" si="6"/>
        <v/>
      </c>
      <c r="H200" s="16"/>
      <c r="I200" s="16"/>
      <c r="J200" s="30"/>
      <c r="K200" s="17"/>
      <c r="L200" s="33" t="str">
        <f t="shared" si="5"/>
        <v/>
      </c>
    </row>
    <row r="201" spans="2:12" ht="20.25" hidden="1" customHeight="1" x14ac:dyDescent="0.25">
      <c r="B201" s="12">
        <v>195</v>
      </c>
      <c r="C201" s="13"/>
      <c r="D201" s="13"/>
      <c r="E201" s="13"/>
      <c r="F201" s="14"/>
      <c r="G201" s="125" t="str">
        <f t="shared" si="6"/>
        <v/>
      </c>
      <c r="H201" s="16"/>
      <c r="I201" s="16"/>
      <c r="J201" s="30"/>
      <c r="K201" s="17"/>
      <c r="L201" s="33" t="str">
        <f t="shared" ref="L201:L264" si="7">IF(COUNTA(C201:F201,H201:K201)&gt;0, IF(AND(C201&lt;&gt;"",D201&lt;&gt;"",OR(E201="H",E201="F"),F201&gt;0,H201&lt;&gt;""),"Ok","Non OK"),"")</f>
        <v/>
      </c>
    </row>
    <row r="202" spans="2:12" ht="20.25" hidden="1" customHeight="1" x14ac:dyDescent="0.25">
      <c r="B202" s="12">
        <v>196</v>
      </c>
      <c r="C202" s="13"/>
      <c r="D202" s="13"/>
      <c r="E202" s="13"/>
      <c r="F202" s="14"/>
      <c r="G202" s="125" t="str">
        <f t="shared" si="6"/>
        <v/>
      </c>
      <c r="H202" s="16"/>
      <c r="I202" s="16"/>
      <c r="J202" s="30"/>
      <c r="K202" s="17"/>
      <c r="L202" s="33" t="str">
        <f t="shared" si="7"/>
        <v/>
      </c>
    </row>
    <row r="203" spans="2:12" ht="20.25" hidden="1" customHeight="1" x14ac:dyDescent="0.25">
      <c r="B203" s="12">
        <v>197</v>
      </c>
      <c r="C203" s="13"/>
      <c r="D203" s="13"/>
      <c r="E203" s="13"/>
      <c r="F203" s="14"/>
      <c r="G203" s="125" t="str">
        <f t="shared" si="6"/>
        <v/>
      </c>
      <c r="H203" s="16"/>
      <c r="I203" s="16"/>
      <c r="J203" s="30"/>
      <c r="K203" s="17"/>
      <c r="L203" s="33" t="str">
        <f t="shared" si="7"/>
        <v/>
      </c>
    </row>
    <row r="204" spans="2:12" ht="20.25" hidden="1" customHeight="1" x14ac:dyDescent="0.25">
      <c r="B204" s="12">
        <v>198</v>
      </c>
      <c r="C204" s="13"/>
      <c r="D204" s="13"/>
      <c r="E204" s="13"/>
      <c r="F204" s="14"/>
      <c r="G204" s="125" t="str">
        <f t="shared" si="6"/>
        <v/>
      </c>
      <c r="H204" s="16"/>
      <c r="I204" s="16"/>
      <c r="J204" s="30"/>
      <c r="K204" s="17"/>
      <c r="L204" s="33" t="str">
        <f t="shared" si="7"/>
        <v/>
      </c>
    </row>
    <row r="205" spans="2:12" ht="20.25" hidden="1" customHeight="1" x14ac:dyDescent="0.25">
      <c r="B205" s="12">
        <v>199</v>
      </c>
      <c r="C205" s="13"/>
      <c r="D205" s="13"/>
      <c r="E205" s="13"/>
      <c r="F205" s="14"/>
      <c r="G205" s="125" t="str">
        <f t="shared" si="6"/>
        <v/>
      </c>
      <c r="H205" s="16"/>
      <c r="I205" s="16"/>
      <c r="J205" s="30"/>
      <c r="K205" s="17"/>
      <c r="L205" s="33" t="str">
        <f t="shared" si="7"/>
        <v/>
      </c>
    </row>
    <row r="206" spans="2:12" ht="20.25" hidden="1" customHeight="1" x14ac:dyDescent="0.25">
      <c r="B206" s="12">
        <v>200</v>
      </c>
      <c r="C206" s="13"/>
      <c r="D206" s="13"/>
      <c r="E206" s="13"/>
      <c r="F206" s="14"/>
      <c r="G206" s="125" t="str">
        <f t="shared" si="6"/>
        <v/>
      </c>
      <c r="H206" s="16"/>
      <c r="I206" s="16"/>
      <c r="J206" s="30"/>
      <c r="K206" s="17"/>
      <c r="L206" s="33" t="str">
        <f t="shared" si="7"/>
        <v/>
      </c>
    </row>
    <row r="207" spans="2:12" ht="20.25" hidden="1" customHeight="1" x14ac:dyDescent="0.25">
      <c r="B207" s="12">
        <v>201</v>
      </c>
      <c r="C207" s="13"/>
      <c r="D207" s="13"/>
      <c r="E207" s="13"/>
      <c r="F207" s="14"/>
      <c r="G207" s="125" t="str">
        <f t="shared" si="6"/>
        <v/>
      </c>
      <c r="H207" s="16"/>
      <c r="I207" s="16"/>
      <c r="J207" s="30"/>
      <c r="K207" s="17"/>
      <c r="L207" s="33" t="str">
        <f t="shared" si="7"/>
        <v/>
      </c>
    </row>
    <row r="208" spans="2:12" ht="20.25" hidden="1" customHeight="1" x14ac:dyDescent="0.25">
      <c r="B208" s="12">
        <v>202</v>
      </c>
      <c r="C208" s="13"/>
      <c r="D208" s="13"/>
      <c r="E208" s="13"/>
      <c r="F208" s="14"/>
      <c r="G208" s="125" t="str">
        <f t="shared" si="6"/>
        <v/>
      </c>
      <c r="H208" s="16"/>
      <c r="I208" s="16"/>
      <c r="J208" s="30"/>
      <c r="K208" s="17"/>
      <c r="L208" s="33" t="str">
        <f t="shared" si="7"/>
        <v/>
      </c>
    </row>
    <row r="209" spans="2:12" ht="20.25" hidden="1" customHeight="1" x14ac:dyDescent="0.25">
      <c r="B209" s="12">
        <v>203</v>
      </c>
      <c r="C209" s="13"/>
      <c r="D209" s="13"/>
      <c r="E209" s="13"/>
      <c r="F209" s="14"/>
      <c r="G209" s="125" t="str">
        <f t="shared" si="6"/>
        <v/>
      </c>
      <c r="H209" s="16"/>
      <c r="I209" s="16"/>
      <c r="J209" s="30"/>
      <c r="K209" s="17"/>
      <c r="L209" s="33" t="str">
        <f t="shared" si="7"/>
        <v/>
      </c>
    </row>
    <row r="210" spans="2:12" ht="20.25" hidden="1" customHeight="1" x14ac:dyDescent="0.25">
      <c r="B210" s="12">
        <v>204</v>
      </c>
      <c r="C210" s="13"/>
      <c r="D210" s="13"/>
      <c r="E210" s="13"/>
      <c r="F210" s="14"/>
      <c r="G210" s="125" t="str">
        <f t="shared" si="6"/>
        <v/>
      </c>
      <c r="H210" s="16"/>
      <c r="I210" s="16"/>
      <c r="J210" s="30"/>
      <c r="K210" s="17"/>
      <c r="L210" s="33" t="str">
        <f t="shared" si="7"/>
        <v/>
      </c>
    </row>
    <row r="211" spans="2:12" ht="20.25" hidden="1" customHeight="1" x14ac:dyDescent="0.25">
      <c r="B211" s="12">
        <v>205</v>
      </c>
      <c r="C211" s="13"/>
      <c r="D211" s="13"/>
      <c r="E211" s="13"/>
      <c r="F211" s="14"/>
      <c r="G211" s="125" t="str">
        <f t="shared" si="6"/>
        <v/>
      </c>
      <c r="H211" s="16"/>
      <c r="I211" s="16"/>
      <c r="J211" s="30"/>
      <c r="K211" s="17"/>
      <c r="L211" s="33" t="str">
        <f t="shared" si="7"/>
        <v/>
      </c>
    </row>
    <row r="212" spans="2:12" ht="20.25" hidden="1" customHeight="1" x14ac:dyDescent="0.25">
      <c r="B212" s="12">
        <v>206</v>
      </c>
      <c r="C212" s="13"/>
      <c r="D212" s="13"/>
      <c r="E212" s="13"/>
      <c r="F212" s="14"/>
      <c r="G212" s="125" t="str">
        <f t="shared" si="6"/>
        <v/>
      </c>
      <c r="H212" s="16"/>
      <c r="I212" s="16"/>
      <c r="J212" s="30"/>
      <c r="K212" s="17"/>
      <c r="L212" s="33" t="str">
        <f t="shared" si="7"/>
        <v/>
      </c>
    </row>
    <row r="213" spans="2:12" ht="20.25" hidden="1" customHeight="1" x14ac:dyDescent="0.25">
      <c r="B213" s="12">
        <v>207</v>
      </c>
      <c r="C213" s="13"/>
      <c r="D213" s="13"/>
      <c r="E213" s="13"/>
      <c r="F213" s="14"/>
      <c r="G213" s="125" t="str">
        <f t="shared" si="6"/>
        <v/>
      </c>
      <c r="H213" s="16"/>
      <c r="I213" s="16"/>
      <c r="J213" s="30"/>
      <c r="K213" s="17"/>
      <c r="L213" s="33" t="str">
        <f t="shared" si="7"/>
        <v/>
      </c>
    </row>
    <row r="214" spans="2:12" ht="20.25" hidden="1" customHeight="1" x14ac:dyDescent="0.25">
      <c r="B214" s="12">
        <v>208</v>
      </c>
      <c r="C214" s="13"/>
      <c r="D214" s="13"/>
      <c r="E214" s="13"/>
      <c r="F214" s="14"/>
      <c r="G214" s="125" t="str">
        <f t="shared" si="6"/>
        <v/>
      </c>
      <c r="H214" s="16"/>
      <c r="I214" s="16"/>
      <c r="J214" s="30"/>
      <c r="K214" s="17"/>
      <c r="L214" s="33" t="str">
        <f t="shared" si="7"/>
        <v/>
      </c>
    </row>
    <row r="215" spans="2:12" ht="20.25" hidden="1" customHeight="1" x14ac:dyDescent="0.25">
      <c r="B215" s="12">
        <v>209</v>
      </c>
      <c r="C215" s="13"/>
      <c r="D215" s="13"/>
      <c r="E215" s="13"/>
      <c r="F215" s="14"/>
      <c r="G215" s="125" t="str">
        <f t="shared" si="6"/>
        <v/>
      </c>
      <c r="H215" s="16"/>
      <c r="I215" s="16"/>
      <c r="J215" s="30"/>
      <c r="K215" s="17"/>
      <c r="L215" s="33" t="str">
        <f t="shared" si="7"/>
        <v/>
      </c>
    </row>
    <row r="216" spans="2:12" ht="20.25" hidden="1" customHeight="1" x14ac:dyDescent="0.25">
      <c r="B216" s="12">
        <v>210</v>
      </c>
      <c r="C216" s="13"/>
      <c r="D216" s="13"/>
      <c r="E216" s="13"/>
      <c r="F216" s="14"/>
      <c r="G216" s="125" t="str">
        <f t="shared" si="6"/>
        <v/>
      </c>
      <c r="H216" s="16"/>
      <c r="I216" s="16"/>
      <c r="J216" s="30"/>
      <c r="K216" s="17"/>
      <c r="L216" s="33" t="str">
        <f t="shared" si="7"/>
        <v/>
      </c>
    </row>
    <row r="217" spans="2:12" ht="20.25" hidden="1" customHeight="1" x14ac:dyDescent="0.25">
      <c r="B217" s="12">
        <v>211</v>
      </c>
      <c r="C217" s="13"/>
      <c r="D217" s="13"/>
      <c r="E217" s="13"/>
      <c r="F217" s="14"/>
      <c r="G217" s="125" t="str">
        <f t="shared" si="6"/>
        <v/>
      </c>
      <c r="H217" s="16"/>
      <c r="I217" s="16"/>
      <c r="J217" s="30"/>
      <c r="K217" s="17"/>
      <c r="L217" s="33" t="str">
        <f t="shared" si="7"/>
        <v/>
      </c>
    </row>
    <row r="218" spans="2:12" ht="20.25" hidden="1" customHeight="1" x14ac:dyDescent="0.25">
      <c r="B218" s="12">
        <v>212</v>
      </c>
      <c r="C218" s="13"/>
      <c r="D218" s="13"/>
      <c r="E218" s="13"/>
      <c r="F218" s="14"/>
      <c r="G218" s="125" t="str">
        <f t="shared" si="6"/>
        <v/>
      </c>
      <c r="H218" s="16"/>
      <c r="I218" s="16"/>
      <c r="J218" s="30"/>
      <c r="K218" s="17"/>
      <c r="L218" s="33" t="str">
        <f t="shared" si="7"/>
        <v/>
      </c>
    </row>
    <row r="219" spans="2:12" ht="20.25" hidden="1" customHeight="1" x14ac:dyDescent="0.25">
      <c r="B219" s="12">
        <v>213</v>
      </c>
      <c r="C219" s="13"/>
      <c r="D219" s="13"/>
      <c r="E219" s="13"/>
      <c r="F219" s="14"/>
      <c r="G219" s="125" t="str">
        <f t="shared" si="6"/>
        <v/>
      </c>
      <c r="H219" s="16"/>
      <c r="I219" s="16"/>
      <c r="J219" s="30"/>
      <c r="K219" s="17"/>
      <c r="L219" s="33" t="str">
        <f t="shared" si="7"/>
        <v/>
      </c>
    </row>
    <row r="220" spans="2:12" ht="20.25" hidden="1" customHeight="1" x14ac:dyDescent="0.25">
      <c r="B220" s="12">
        <v>214</v>
      </c>
      <c r="C220" s="13"/>
      <c r="D220" s="13"/>
      <c r="E220" s="13"/>
      <c r="F220" s="14"/>
      <c r="G220" s="125" t="str">
        <f t="shared" si="6"/>
        <v/>
      </c>
      <c r="H220" s="16"/>
      <c r="I220" s="16"/>
      <c r="J220" s="30"/>
      <c r="K220" s="17"/>
      <c r="L220" s="33" t="str">
        <f t="shared" si="7"/>
        <v/>
      </c>
    </row>
    <row r="221" spans="2:12" ht="20.25" hidden="1" customHeight="1" x14ac:dyDescent="0.25">
      <c r="B221" s="12">
        <v>215</v>
      </c>
      <c r="C221" s="13"/>
      <c r="D221" s="13"/>
      <c r="E221" s="13"/>
      <c r="F221" s="14"/>
      <c r="G221" s="125" t="str">
        <f t="shared" si="6"/>
        <v/>
      </c>
      <c r="H221" s="16"/>
      <c r="I221" s="16"/>
      <c r="J221" s="30"/>
      <c r="K221" s="17"/>
      <c r="L221" s="33" t="str">
        <f t="shared" si="7"/>
        <v/>
      </c>
    </row>
    <row r="222" spans="2:12" ht="20.25" hidden="1" customHeight="1" x14ac:dyDescent="0.25">
      <c r="B222" s="12">
        <v>216</v>
      </c>
      <c r="C222" s="13"/>
      <c r="D222" s="13"/>
      <c r="E222" s="13"/>
      <c r="F222" s="14"/>
      <c r="G222" s="125" t="str">
        <f t="shared" si="6"/>
        <v/>
      </c>
      <c r="H222" s="16"/>
      <c r="I222" s="16"/>
      <c r="J222" s="30"/>
      <c r="K222" s="17"/>
      <c r="L222" s="33" t="str">
        <f t="shared" si="7"/>
        <v/>
      </c>
    </row>
    <row r="223" spans="2:12" ht="20.25" hidden="1" customHeight="1" x14ac:dyDescent="0.25">
      <c r="B223" s="12">
        <v>217</v>
      </c>
      <c r="C223" s="13"/>
      <c r="D223" s="13"/>
      <c r="E223" s="13"/>
      <c r="F223" s="14"/>
      <c r="G223" s="125" t="str">
        <f t="shared" si="6"/>
        <v/>
      </c>
      <c r="H223" s="16"/>
      <c r="I223" s="16"/>
      <c r="J223" s="30"/>
      <c r="K223" s="17"/>
      <c r="L223" s="33" t="str">
        <f t="shared" si="7"/>
        <v/>
      </c>
    </row>
    <row r="224" spans="2:12" ht="20.25" hidden="1" customHeight="1" x14ac:dyDescent="0.25">
      <c r="B224" s="12">
        <v>218</v>
      </c>
      <c r="C224" s="13"/>
      <c r="D224" s="13"/>
      <c r="E224" s="13"/>
      <c r="F224" s="14"/>
      <c r="G224" s="125" t="str">
        <f t="shared" si="6"/>
        <v/>
      </c>
      <c r="H224" s="16"/>
      <c r="I224" s="16"/>
      <c r="J224" s="30"/>
      <c r="K224" s="17"/>
      <c r="L224" s="33" t="str">
        <f t="shared" si="7"/>
        <v/>
      </c>
    </row>
    <row r="225" spans="2:12" ht="20.25" hidden="1" customHeight="1" x14ac:dyDescent="0.25">
      <c r="B225" s="12">
        <v>219</v>
      </c>
      <c r="C225" s="13"/>
      <c r="D225" s="13"/>
      <c r="E225" s="13"/>
      <c r="F225" s="14"/>
      <c r="G225" s="125" t="str">
        <f t="shared" si="6"/>
        <v/>
      </c>
      <c r="H225" s="16"/>
      <c r="I225" s="16"/>
      <c r="J225" s="30"/>
      <c r="K225" s="17"/>
      <c r="L225" s="33" t="str">
        <f t="shared" si="7"/>
        <v/>
      </c>
    </row>
    <row r="226" spans="2:12" ht="20.25" hidden="1" customHeight="1" x14ac:dyDescent="0.25">
      <c r="B226" s="12">
        <v>220</v>
      </c>
      <c r="C226" s="13"/>
      <c r="D226" s="13"/>
      <c r="E226" s="13"/>
      <c r="F226" s="14"/>
      <c r="G226" s="125" t="str">
        <f t="shared" si="6"/>
        <v/>
      </c>
      <c r="H226" s="16"/>
      <c r="I226" s="16"/>
      <c r="J226" s="30"/>
      <c r="K226" s="17"/>
      <c r="L226" s="33" t="str">
        <f t="shared" si="7"/>
        <v/>
      </c>
    </row>
    <row r="227" spans="2:12" ht="20.25" hidden="1" customHeight="1" x14ac:dyDescent="0.25">
      <c r="B227" s="12">
        <v>221</v>
      </c>
      <c r="C227" s="13"/>
      <c r="D227" s="13"/>
      <c r="E227" s="13"/>
      <c r="F227" s="14"/>
      <c r="G227" s="125" t="str">
        <f t="shared" si="6"/>
        <v/>
      </c>
      <c r="H227" s="16"/>
      <c r="I227" s="16"/>
      <c r="J227" s="30"/>
      <c r="K227" s="17"/>
      <c r="L227" s="33" t="str">
        <f t="shared" si="7"/>
        <v/>
      </c>
    </row>
    <row r="228" spans="2:12" ht="20.25" hidden="1" customHeight="1" x14ac:dyDescent="0.25">
      <c r="B228" s="12">
        <v>222</v>
      </c>
      <c r="C228" s="13"/>
      <c r="D228" s="13"/>
      <c r="E228" s="13"/>
      <c r="F228" s="14"/>
      <c r="G228" s="125" t="str">
        <f t="shared" si="6"/>
        <v/>
      </c>
      <c r="H228" s="16"/>
      <c r="I228" s="16"/>
      <c r="J228" s="30"/>
      <c r="K228" s="17"/>
      <c r="L228" s="33" t="str">
        <f t="shared" si="7"/>
        <v/>
      </c>
    </row>
    <row r="229" spans="2:12" ht="20.25" hidden="1" customHeight="1" x14ac:dyDescent="0.25">
      <c r="B229" s="12">
        <v>223</v>
      </c>
      <c r="C229" s="13"/>
      <c r="D229" s="13"/>
      <c r="E229" s="13"/>
      <c r="F229" s="14"/>
      <c r="G229" s="125" t="str">
        <f t="shared" si="6"/>
        <v/>
      </c>
      <c r="H229" s="16"/>
      <c r="I229" s="16"/>
      <c r="J229" s="30"/>
      <c r="K229" s="17"/>
      <c r="L229" s="33" t="str">
        <f t="shared" si="7"/>
        <v/>
      </c>
    </row>
    <row r="230" spans="2:12" ht="20.25" hidden="1" customHeight="1" x14ac:dyDescent="0.25">
      <c r="B230" s="12">
        <v>224</v>
      </c>
      <c r="C230" s="13"/>
      <c r="D230" s="13"/>
      <c r="E230" s="13"/>
      <c r="F230" s="14"/>
      <c r="G230" s="125" t="str">
        <f t="shared" si="6"/>
        <v/>
      </c>
      <c r="H230" s="16"/>
      <c r="I230" s="16"/>
      <c r="J230" s="30"/>
      <c r="K230" s="17"/>
      <c r="L230" s="33" t="str">
        <f t="shared" si="7"/>
        <v/>
      </c>
    </row>
    <row r="231" spans="2:12" ht="20.25" hidden="1" customHeight="1" x14ac:dyDescent="0.25">
      <c r="B231" s="12">
        <v>225</v>
      </c>
      <c r="C231" s="13"/>
      <c r="D231" s="13"/>
      <c r="E231" s="13"/>
      <c r="F231" s="14"/>
      <c r="G231" s="125" t="str">
        <f t="shared" si="6"/>
        <v/>
      </c>
      <c r="H231" s="16"/>
      <c r="I231" s="16"/>
      <c r="J231" s="30"/>
      <c r="K231" s="17"/>
      <c r="L231" s="33" t="str">
        <f t="shared" si="7"/>
        <v/>
      </c>
    </row>
    <row r="232" spans="2:12" ht="20.25" hidden="1" customHeight="1" x14ac:dyDescent="0.25">
      <c r="B232" s="12">
        <v>226</v>
      </c>
      <c r="C232" s="13"/>
      <c r="D232" s="13"/>
      <c r="E232" s="13"/>
      <c r="F232" s="14"/>
      <c r="G232" s="125" t="str">
        <f t="shared" si="6"/>
        <v/>
      </c>
      <c r="H232" s="16"/>
      <c r="I232" s="16"/>
      <c r="J232" s="30"/>
      <c r="K232" s="17"/>
      <c r="L232" s="33" t="str">
        <f t="shared" si="7"/>
        <v/>
      </c>
    </row>
    <row r="233" spans="2:12" ht="20.25" hidden="1" customHeight="1" x14ac:dyDescent="0.25">
      <c r="B233" s="12">
        <v>227</v>
      </c>
      <c r="C233" s="13"/>
      <c r="D233" s="13"/>
      <c r="E233" s="13"/>
      <c r="F233" s="14"/>
      <c r="G233" s="125" t="str">
        <f t="shared" si="6"/>
        <v/>
      </c>
      <c r="H233" s="16"/>
      <c r="I233" s="16"/>
      <c r="J233" s="30"/>
      <c r="K233" s="17"/>
      <c r="L233" s="33" t="str">
        <f t="shared" si="7"/>
        <v/>
      </c>
    </row>
    <row r="234" spans="2:12" ht="20.25" hidden="1" customHeight="1" x14ac:dyDescent="0.25">
      <c r="B234" s="12">
        <v>228</v>
      </c>
      <c r="C234" s="13"/>
      <c r="D234" s="13"/>
      <c r="E234" s="13"/>
      <c r="F234" s="14"/>
      <c r="G234" s="125" t="str">
        <f t="shared" si="6"/>
        <v/>
      </c>
      <c r="H234" s="16"/>
      <c r="I234" s="16"/>
      <c r="J234" s="30"/>
      <c r="K234" s="17"/>
      <c r="L234" s="33" t="str">
        <f t="shared" si="7"/>
        <v/>
      </c>
    </row>
    <row r="235" spans="2:12" ht="20.25" hidden="1" customHeight="1" x14ac:dyDescent="0.25">
      <c r="B235" s="12">
        <v>229</v>
      </c>
      <c r="C235" s="13"/>
      <c r="D235" s="13"/>
      <c r="E235" s="13"/>
      <c r="F235" s="14"/>
      <c r="G235" s="125" t="str">
        <f t="shared" si="6"/>
        <v/>
      </c>
      <c r="H235" s="16"/>
      <c r="I235" s="16"/>
      <c r="J235" s="30"/>
      <c r="K235" s="17"/>
      <c r="L235" s="33" t="str">
        <f t="shared" si="7"/>
        <v/>
      </c>
    </row>
    <row r="236" spans="2:12" ht="20.25" hidden="1" customHeight="1" x14ac:dyDescent="0.25">
      <c r="B236" s="12">
        <v>230</v>
      </c>
      <c r="C236" s="13"/>
      <c r="D236" s="13"/>
      <c r="E236" s="13"/>
      <c r="F236" s="14"/>
      <c r="G236" s="125" t="str">
        <f t="shared" si="6"/>
        <v/>
      </c>
      <c r="H236" s="16"/>
      <c r="I236" s="16"/>
      <c r="J236" s="30"/>
      <c r="K236" s="17"/>
      <c r="L236" s="33" t="str">
        <f t="shared" si="7"/>
        <v/>
      </c>
    </row>
    <row r="237" spans="2:12" ht="20.25" hidden="1" customHeight="1" x14ac:dyDescent="0.25">
      <c r="B237" s="12">
        <v>231</v>
      </c>
      <c r="C237" s="13"/>
      <c r="D237" s="13"/>
      <c r="E237" s="13"/>
      <c r="F237" s="14"/>
      <c r="G237" s="125" t="str">
        <f t="shared" si="6"/>
        <v/>
      </c>
      <c r="H237" s="16"/>
      <c r="I237" s="16"/>
      <c r="J237" s="30"/>
      <c r="K237" s="17"/>
      <c r="L237" s="33" t="str">
        <f t="shared" si="7"/>
        <v/>
      </c>
    </row>
    <row r="238" spans="2:12" ht="20.25" hidden="1" customHeight="1" x14ac:dyDescent="0.25">
      <c r="B238" s="12">
        <v>232</v>
      </c>
      <c r="C238" s="13"/>
      <c r="D238" s="13"/>
      <c r="E238" s="13"/>
      <c r="F238" s="14"/>
      <c r="G238" s="125" t="str">
        <f t="shared" si="6"/>
        <v/>
      </c>
      <c r="H238" s="16"/>
      <c r="I238" s="16"/>
      <c r="J238" s="30"/>
      <c r="K238" s="17"/>
      <c r="L238" s="33" t="str">
        <f t="shared" si="7"/>
        <v/>
      </c>
    </row>
    <row r="239" spans="2:12" ht="20.25" hidden="1" customHeight="1" x14ac:dyDescent="0.25">
      <c r="B239" s="12">
        <v>233</v>
      </c>
      <c r="C239" s="13"/>
      <c r="D239" s="13"/>
      <c r="E239" s="13"/>
      <c r="F239" s="14"/>
      <c r="G239" s="125" t="str">
        <f t="shared" si="6"/>
        <v/>
      </c>
      <c r="H239" s="16"/>
      <c r="I239" s="16"/>
      <c r="J239" s="30"/>
      <c r="K239" s="17"/>
      <c r="L239" s="33" t="str">
        <f t="shared" si="7"/>
        <v/>
      </c>
    </row>
    <row r="240" spans="2:12" ht="20.25" hidden="1" customHeight="1" x14ac:dyDescent="0.25">
      <c r="B240" s="12">
        <v>234</v>
      </c>
      <c r="C240" s="13"/>
      <c r="D240" s="13"/>
      <c r="E240" s="13"/>
      <c r="F240" s="14"/>
      <c r="G240" s="125" t="str">
        <f t="shared" si="6"/>
        <v/>
      </c>
      <c r="H240" s="16"/>
      <c r="I240" s="16"/>
      <c r="J240" s="30"/>
      <c r="K240" s="17"/>
      <c r="L240" s="33" t="str">
        <f t="shared" si="7"/>
        <v/>
      </c>
    </row>
    <row r="241" spans="2:12" ht="20.25" hidden="1" customHeight="1" x14ac:dyDescent="0.25">
      <c r="B241" s="12">
        <v>235</v>
      </c>
      <c r="C241" s="13"/>
      <c r="D241" s="13"/>
      <c r="E241" s="13"/>
      <c r="F241" s="14"/>
      <c r="G241" s="125" t="str">
        <f t="shared" si="6"/>
        <v/>
      </c>
      <c r="H241" s="16"/>
      <c r="I241" s="16"/>
      <c r="J241" s="30"/>
      <c r="K241" s="17"/>
      <c r="L241" s="33" t="str">
        <f t="shared" si="7"/>
        <v/>
      </c>
    </row>
    <row r="242" spans="2:12" ht="20.25" hidden="1" customHeight="1" x14ac:dyDescent="0.25">
      <c r="B242" s="12">
        <v>236</v>
      </c>
      <c r="C242" s="13"/>
      <c r="D242" s="13"/>
      <c r="E242" s="13"/>
      <c r="F242" s="14"/>
      <c r="G242" s="125" t="str">
        <f t="shared" si="6"/>
        <v/>
      </c>
      <c r="H242" s="16"/>
      <c r="I242" s="16"/>
      <c r="J242" s="30"/>
      <c r="K242" s="17"/>
      <c r="L242" s="33" t="str">
        <f t="shared" si="7"/>
        <v/>
      </c>
    </row>
    <row r="243" spans="2:12" ht="20.25" hidden="1" customHeight="1" x14ac:dyDescent="0.25">
      <c r="B243" s="12">
        <v>237</v>
      </c>
      <c r="C243" s="13"/>
      <c r="D243" s="13"/>
      <c r="E243" s="13"/>
      <c r="F243" s="14"/>
      <c r="G243" s="125" t="str">
        <f t="shared" si="6"/>
        <v/>
      </c>
      <c r="H243" s="16"/>
      <c r="I243" s="16"/>
      <c r="J243" s="30"/>
      <c r="K243" s="17"/>
      <c r="L243" s="33" t="str">
        <f t="shared" si="7"/>
        <v/>
      </c>
    </row>
    <row r="244" spans="2:12" ht="20.25" hidden="1" customHeight="1" x14ac:dyDescent="0.25">
      <c r="B244" s="12">
        <v>238</v>
      </c>
      <c r="C244" s="13"/>
      <c r="D244" s="13"/>
      <c r="E244" s="13"/>
      <c r="F244" s="14"/>
      <c r="G244" s="125" t="str">
        <f t="shared" si="6"/>
        <v/>
      </c>
      <c r="H244" s="16"/>
      <c r="I244" s="16"/>
      <c r="J244" s="30"/>
      <c r="K244" s="17"/>
      <c r="L244" s="33" t="str">
        <f t="shared" si="7"/>
        <v/>
      </c>
    </row>
    <row r="245" spans="2:12" ht="20.25" hidden="1" customHeight="1" x14ac:dyDescent="0.25">
      <c r="B245" s="12">
        <v>239</v>
      </c>
      <c r="C245" s="13"/>
      <c r="D245" s="13"/>
      <c r="E245" s="13"/>
      <c r="F245" s="14"/>
      <c r="G245" s="125" t="str">
        <f t="shared" si="6"/>
        <v/>
      </c>
      <c r="H245" s="16"/>
      <c r="I245" s="16"/>
      <c r="J245" s="30"/>
      <c r="K245" s="17"/>
      <c r="L245" s="33" t="str">
        <f t="shared" si="7"/>
        <v/>
      </c>
    </row>
    <row r="246" spans="2:12" ht="20.25" hidden="1" customHeight="1" x14ac:dyDescent="0.25">
      <c r="B246" s="12">
        <v>240</v>
      </c>
      <c r="C246" s="13"/>
      <c r="D246" s="13"/>
      <c r="E246" s="13"/>
      <c r="F246" s="14"/>
      <c r="G246" s="125" t="str">
        <f t="shared" si="6"/>
        <v/>
      </c>
      <c r="H246" s="16"/>
      <c r="I246" s="16"/>
      <c r="J246" s="30"/>
      <c r="K246" s="17"/>
      <c r="L246" s="33" t="str">
        <f t="shared" si="7"/>
        <v/>
      </c>
    </row>
    <row r="247" spans="2:12" ht="20.25" hidden="1" customHeight="1" x14ac:dyDescent="0.25">
      <c r="B247" s="12">
        <v>241</v>
      </c>
      <c r="C247" s="13"/>
      <c r="D247" s="13"/>
      <c r="E247" s="13"/>
      <c r="F247" s="14"/>
      <c r="G247" s="125" t="str">
        <f t="shared" si="6"/>
        <v/>
      </c>
      <c r="H247" s="16"/>
      <c r="I247" s="16"/>
      <c r="J247" s="30"/>
      <c r="K247" s="17"/>
      <c r="L247" s="33" t="str">
        <f t="shared" si="7"/>
        <v/>
      </c>
    </row>
    <row r="248" spans="2:12" ht="20.25" hidden="1" customHeight="1" x14ac:dyDescent="0.25">
      <c r="B248" s="12">
        <v>242</v>
      </c>
      <c r="C248" s="13"/>
      <c r="D248" s="13"/>
      <c r="E248" s="13"/>
      <c r="F248" s="14"/>
      <c r="G248" s="125" t="str">
        <f t="shared" si="6"/>
        <v/>
      </c>
      <c r="H248" s="16"/>
      <c r="I248" s="16"/>
      <c r="J248" s="30"/>
      <c r="K248" s="17"/>
      <c r="L248" s="33" t="str">
        <f t="shared" si="7"/>
        <v/>
      </c>
    </row>
    <row r="249" spans="2:12" ht="20.25" hidden="1" customHeight="1" x14ac:dyDescent="0.25">
      <c r="B249" s="12">
        <v>243</v>
      </c>
      <c r="C249" s="13"/>
      <c r="D249" s="13"/>
      <c r="E249" s="13"/>
      <c r="F249" s="14"/>
      <c r="G249" s="125" t="str">
        <f t="shared" si="6"/>
        <v/>
      </c>
      <c r="H249" s="16"/>
      <c r="I249" s="16"/>
      <c r="J249" s="30"/>
      <c r="K249" s="17"/>
      <c r="L249" s="33" t="str">
        <f t="shared" si="7"/>
        <v/>
      </c>
    </row>
    <row r="250" spans="2:12" ht="20.25" hidden="1" customHeight="1" x14ac:dyDescent="0.25">
      <c r="B250" s="12">
        <v>244</v>
      </c>
      <c r="C250" s="13"/>
      <c r="D250" s="13"/>
      <c r="E250" s="13"/>
      <c r="F250" s="14"/>
      <c r="G250" s="125" t="str">
        <f t="shared" si="6"/>
        <v/>
      </c>
      <c r="H250" s="16"/>
      <c r="I250" s="16"/>
      <c r="J250" s="30"/>
      <c r="K250" s="17"/>
      <c r="L250" s="33" t="str">
        <f t="shared" si="7"/>
        <v/>
      </c>
    </row>
    <row r="251" spans="2:12" ht="20.25" hidden="1" customHeight="1" x14ac:dyDescent="0.25">
      <c r="B251" s="12">
        <v>245</v>
      </c>
      <c r="C251" s="13"/>
      <c r="D251" s="13"/>
      <c r="E251" s="13"/>
      <c r="F251" s="14"/>
      <c r="G251" s="125" t="str">
        <f t="shared" si="6"/>
        <v/>
      </c>
      <c r="H251" s="16"/>
      <c r="I251" s="16"/>
      <c r="J251" s="30"/>
      <c r="K251" s="17"/>
      <c r="L251" s="33" t="str">
        <f t="shared" si="7"/>
        <v/>
      </c>
    </row>
    <row r="252" spans="2:12" ht="20.25" hidden="1" customHeight="1" x14ac:dyDescent="0.25">
      <c r="B252" s="12">
        <v>246</v>
      </c>
      <c r="C252" s="13"/>
      <c r="D252" s="13"/>
      <c r="E252" s="13"/>
      <c r="F252" s="14"/>
      <c r="G252" s="125" t="str">
        <f t="shared" si="6"/>
        <v/>
      </c>
      <c r="H252" s="16"/>
      <c r="I252" s="16"/>
      <c r="J252" s="30"/>
      <c r="K252" s="17"/>
      <c r="L252" s="33" t="str">
        <f t="shared" si="7"/>
        <v/>
      </c>
    </row>
    <row r="253" spans="2:12" ht="20.25" hidden="1" customHeight="1" x14ac:dyDescent="0.25">
      <c r="B253" s="12">
        <v>247</v>
      </c>
      <c r="C253" s="13"/>
      <c r="D253" s="13"/>
      <c r="E253" s="13"/>
      <c r="F253" s="14"/>
      <c r="G253" s="125" t="str">
        <f t="shared" si="6"/>
        <v/>
      </c>
      <c r="H253" s="16"/>
      <c r="I253" s="16"/>
      <c r="J253" s="30"/>
      <c r="K253" s="17"/>
      <c r="L253" s="33" t="str">
        <f t="shared" si="7"/>
        <v/>
      </c>
    </row>
    <row r="254" spans="2:12" ht="20.25" hidden="1" customHeight="1" x14ac:dyDescent="0.25">
      <c r="B254" s="12">
        <v>248</v>
      </c>
      <c r="C254" s="13"/>
      <c r="D254" s="13"/>
      <c r="E254" s="13"/>
      <c r="F254" s="14"/>
      <c r="G254" s="125" t="str">
        <f t="shared" si="6"/>
        <v/>
      </c>
      <c r="H254" s="16"/>
      <c r="I254" s="16"/>
      <c r="J254" s="30"/>
      <c r="K254" s="17"/>
      <c r="L254" s="33" t="str">
        <f t="shared" si="7"/>
        <v/>
      </c>
    </row>
    <row r="255" spans="2:12" ht="20.25" hidden="1" customHeight="1" x14ac:dyDescent="0.25">
      <c r="B255" s="12">
        <v>249</v>
      </c>
      <c r="C255" s="13"/>
      <c r="D255" s="13"/>
      <c r="E255" s="13"/>
      <c r="F255" s="14"/>
      <c r="G255" s="125" t="str">
        <f t="shared" si="6"/>
        <v/>
      </c>
      <c r="H255" s="16"/>
      <c r="I255" s="16"/>
      <c r="J255" s="30"/>
      <c r="K255" s="17"/>
      <c r="L255" s="33" t="str">
        <f t="shared" si="7"/>
        <v/>
      </c>
    </row>
    <row r="256" spans="2:12" ht="20.25" hidden="1" customHeight="1" x14ac:dyDescent="0.25">
      <c r="B256" s="12">
        <v>250</v>
      </c>
      <c r="C256" s="13"/>
      <c r="D256" s="13"/>
      <c r="E256" s="13"/>
      <c r="F256" s="14"/>
      <c r="G256" s="125" t="str">
        <f t="shared" si="6"/>
        <v/>
      </c>
      <c r="H256" s="16"/>
      <c r="I256" s="16"/>
      <c r="J256" s="30"/>
      <c r="K256" s="17"/>
      <c r="L256" s="33" t="str">
        <f t="shared" si="7"/>
        <v/>
      </c>
    </row>
    <row r="257" spans="2:12" ht="20.25" hidden="1" customHeight="1" x14ac:dyDescent="0.25">
      <c r="B257" s="12">
        <v>251</v>
      </c>
      <c r="C257" s="13"/>
      <c r="D257" s="13"/>
      <c r="E257" s="13"/>
      <c r="F257" s="14"/>
      <c r="G257" s="125" t="str">
        <f t="shared" si="6"/>
        <v/>
      </c>
      <c r="H257" s="16"/>
      <c r="I257" s="16"/>
      <c r="J257" s="30"/>
      <c r="K257" s="17"/>
      <c r="L257" s="33" t="str">
        <f t="shared" si="7"/>
        <v/>
      </c>
    </row>
    <row r="258" spans="2:12" ht="20.25" hidden="1" customHeight="1" x14ac:dyDescent="0.25">
      <c r="B258" s="12">
        <v>252</v>
      </c>
      <c r="C258" s="13"/>
      <c r="D258" s="13"/>
      <c r="E258" s="13"/>
      <c r="F258" s="14"/>
      <c r="G258" s="125" t="str">
        <f t="shared" si="6"/>
        <v/>
      </c>
      <c r="H258" s="16"/>
      <c r="I258" s="16"/>
      <c r="J258" s="30"/>
      <c r="K258" s="17"/>
      <c r="L258" s="33" t="str">
        <f t="shared" si="7"/>
        <v/>
      </c>
    </row>
    <row r="259" spans="2:12" ht="20.25" hidden="1" customHeight="1" x14ac:dyDescent="0.25">
      <c r="B259" s="12">
        <v>253</v>
      </c>
      <c r="C259" s="13"/>
      <c r="D259" s="13"/>
      <c r="E259" s="13"/>
      <c r="F259" s="14"/>
      <c r="G259" s="125" t="str">
        <f t="shared" si="6"/>
        <v/>
      </c>
      <c r="H259" s="16"/>
      <c r="I259" s="16"/>
      <c r="J259" s="30"/>
      <c r="K259" s="17"/>
      <c r="L259" s="33" t="str">
        <f t="shared" si="7"/>
        <v/>
      </c>
    </row>
    <row r="260" spans="2:12" ht="20.25" hidden="1" customHeight="1" x14ac:dyDescent="0.25">
      <c r="B260" s="12">
        <v>254</v>
      </c>
      <c r="C260" s="13"/>
      <c r="D260" s="13"/>
      <c r="E260" s="13"/>
      <c r="F260" s="14"/>
      <c r="G260" s="125" t="str">
        <f t="shared" si="6"/>
        <v/>
      </c>
      <c r="H260" s="16"/>
      <c r="I260" s="16"/>
      <c r="J260" s="30"/>
      <c r="K260" s="17"/>
      <c r="L260" s="33" t="str">
        <f t="shared" si="7"/>
        <v/>
      </c>
    </row>
    <row r="261" spans="2:12" ht="20.25" hidden="1" customHeight="1" x14ac:dyDescent="0.25">
      <c r="B261" s="12">
        <v>255</v>
      </c>
      <c r="C261" s="13"/>
      <c r="D261" s="13"/>
      <c r="E261" s="13"/>
      <c r="F261" s="14"/>
      <c r="G261" s="125" t="str">
        <f t="shared" si="6"/>
        <v/>
      </c>
      <c r="H261" s="16"/>
      <c r="I261" s="16"/>
      <c r="J261" s="30"/>
      <c r="K261" s="17"/>
      <c r="L261" s="33" t="str">
        <f t="shared" si="7"/>
        <v/>
      </c>
    </row>
    <row r="262" spans="2:12" ht="20.25" hidden="1" customHeight="1" x14ac:dyDescent="0.25">
      <c r="B262" s="12">
        <v>256</v>
      </c>
      <c r="C262" s="13"/>
      <c r="D262" s="13"/>
      <c r="E262" s="13"/>
      <c r="F262" s="14"/>
      <c r="G262" s="125" t="str">
        <f t="shared" si="6"/>
        <v/>
      </c>
      <c r="H262" s="16"/>
      <c r="I262" s="16"/>
      <c r="J262" s="30"/>
      <c r="K262" s="17"/>
      <c r="L262" s="33" t="str">
        <f t="shared" si="7"/>
        <v/>
      </c>
    </row>
    <row r="263" spans="2:12" ht="20.25" hidden="1" customHeight="1" x14ac:dyDescent="0.25">
      <c r="B263" s="12">
        <v>257</v>
      </c>
      <c r="C263" s="13"/>
      <c r="D263" s="13"/>
      <c r="E263" s="13"/>
      <c r="F263" s="14"/>
      <c r="G263" s="125" t="str">
        <f t="shared" ref="G263:G306" si="8">IF(ISBLANK(F263),"",DATEDIF(F263,DATE(YEAR(DateEvent),12,31),"y"))</f>
        <v/>
      </c>
      <c r="H263" s="16"/>
      <c r="I263" s="16"/>
      <c r="J263" s="30"/>
      <c r="K263" s="17"/>
      <c r="L263" s="33" t="str">
        <f t="shared" si="7"/>
        <v/>
      </c>
    </row>
    <row r="264" spans="2:12" ht="20.25" hidden="1" customHeight="1" x14ac:dyDescent="0.25">
      <c r="B264" s="12">
        <v>258</v>
      </c>
      <c r="C264" s="13"/>
      <c r="D264" s="13"/>
      <c r="E264" s="13"/>
      <c r="F264" s="14"/>
      <c r="G264" s="125" t="str">
        <f t="shared" si="8"/>
        <v/>
      </c>
      <c r="H264" s="16"/>
      <c r="I264" s="16"/>
      <c r="J264" s="30"/>
      <c r="K264" s="17"/>
      <c r="L264" s="33" t="str">
        <f t="shared" si="7"/>
        <v/>
      </c>
    </row>
    <row r="265" spans="2:12" ht="20.25" hidden="1" customHeight="1" x14ac:dyDescent="0.25">
      <c r="B265" s="12">
        <v>259</v>
      </c>
      <c r="C265" s="13"/>
      <c r="D265" s="13"/>
      <c r="E265" s="13"/>
      <c r="F265" s="14"/>
      <c r="G265" s="125" t="str">
        <f t="shared" si="8"/>
        <v/>
      </c>
      <c r="H265" s="16"/>
      <c r="I265" s="16"/>
      <c r="J265" s="30"/>
      <c r="K265" s="17"/>
      <c r="L265" s="33" t="str">
        <f t="shared" ref="L265:L306" si="9">IF(COUNTA(C265:F265,H265:K265)&gt;0, IF(AND(C265&lt;&gt;"",D265&lt;&gt;"",OR(E265="H",E265="F"),F265&gt;0,H265&lt;&gt;""),"Ok","Non OK"),"")</f>
        <v/>
      </c>
    </row>
    <row r="266" spans="2:12" ht="20.25" hidden="1" customHeight="1" x14ac:dyDescent="0.25">
      <c r="B266" s="12">
        <v>260</v>
      </c>
      <c r="C266" s="13"/>
      <c r="D266" s="13"/>
      <c r="E266" s="13"/>
      <c r="F266" s="14"/>
      <c r="G266" s="125" t="str">
        <f t="shared" si="8"/>
        <v/>
      </c>
      <c r="H266" s="16"/>
      <c r="I266" s="16"/>
      <c r="J266" s="30"/>
      <c r="K266" s="17"/>
      <c r="L266" s="33" t="str">
        <f t="shared" si="9"/>
        <v/>
      </c>
    </row>
    <row r="267" spans="2:12" ht="20.25" hidden="1" customHeight="1" x14ac:dyDescent="0.25">
      <c r="B267" s="12">
        <v>261</v>
      </c>
      <c r="C267" s="13"/>
      <c r="D267" s="13"/>
      <c r="E267" s="13"/>
      <c r="F267" s="14"/>
      <c r="G267" s="125" t="str">
        <f t="shared" si="8"/>
        <v/>
      </c>
      <c r="H267" s="16"/>
      <c r="I267" s="16"/>
      <c r="J267" s="30"/>
      <c r="K267" s="17"/>
      <c r="L267" s="33" t="str">
        <f t="shared" si="9"/>
        <v/>
      </c>
    </row>
    <row r="268" spans="2:12" ht="20.25" hidden="1" customHeight="1" x14ac:dyDescent="0.25">
      <c r="B268" s="12">
        <v>262</v>
      </c>
      <c r="C268" s="13"/>
      <c r="D268" s="13"/>
      <c r="E268" s="13"/>
      <c r="F268" s="14"/>
      <c r="G268" s="125" t="str">
        <f t="shared" si="8"/>
        <v/>
      </c>
      <c r="H268" s="16"/>
      <c r="I268" s="16"/>
      <c r="J268" s="30"/>
      <c r="K268" s="17"/>
      <c r="L268" s="33" t="str">
        <f t="shared" si="9"/>
        <v/>
      </c>
    </row>
    <row r="269" spans="2:12" ht="20.25" hidden="1" customHeight="1" x14ac:dyDescent="0.25">
      <c r="B269" s="12">
        <v>263</v>
      </c>
      <c r="C269" s="13"/>
      <c r="D269" s="13"/>
      <c r="E269" s="13"/>
      <c r="F269" s="14"/>
      <c r="G269" s="125" t="str">
        <f t="shared" si="8"/>
        <v/>
      </c>
      <c r="H269" s="16"/>
      <c r="I269" s="16"/>
      <c r="J269" s="30"/>
      <c r="K269" s="17"/>
      <c r="L269" s="33" t="str">
        <f t="shared" si="9"/>
        <v/>
      </c>
    </row>
    <row r="270" spans="2:12" ht="20.25" hidden="1" customHeight="1" x14ac:dyDescent="0.25">
      <c r="B270" s="12">
        <v>264</v>
      </c>
      <c r="C270" s="13"/>
      <c r="D270" s="13"/>
      <c r="E270" s="13"/>
      <c r="F270" s="14"/>
      <c r="G270" s="125" t="str">
        <f t="shared" si="8"/>
        <v/>
      </c>
      <c r="H270" s="16"/>
      <c r="I270" s="16"/>
      <c r="J270" s="30"/>
      <c r="K270" s="17"/>
      <c r="L270" s="33" t="str">
        <f t="shared" si="9"/>
        <v/>
      </c>
    </row>
    <row r="271" spans="2:12" ht="20.25" hidden="1" customHeight="1" x14ac:dyDescent="0.25">
      <c r="B271" s="12">
        <v>265</v>
      </c>
      <c r="C271" s="13"/>
      <c r="D271" s="13"/>
      <c r="E271" s="13"/>
      <c r="F271" s="14"/>
      <c r="G271" s="125" t="str">
        <f t="shared" si="8"/>
        <v/>
      </c>
      <c r="H271" s="16"/>
      <c r="I271" s="16"/>
      <c r="J271" s="30"/>
      <c r="K271" s="17"/>
      <c r="L271" s="33" t="str">
        <f t="shared" si="9"/>
        <v/>
      </c>
    </row>
    <row r="272" spans="2:12" ht="20.25" hidden="1" customHeight="1" x14ac:dyDescent="0.25">
      <c r="B272" s="12">
        <v>266</v>
      </c>
      <c r="C272" s="13"/>
      <c r="D272" s="13"/>
      <c r="E272" s="13"/>
      <c r="F272" s="14"/>
      <c r="G272" s="125" t="str">
        <f t="shared" si="8"/>
        <v/>
      </c>
      <c r="H272" s="16"/>
      <c r="I272" s="16"/>
      <c r="J272" s="30"/>
      <c r="K272" s="17"/>
      <c r="L272" s="33" t="str">
        <f t="shared" si="9"/>
        <v/>
      </c>
    </row>
    <row r="273" spans="2:12" ht="20.25" hidden="1" customHeight="1" x14ac:dyDescent="0.25">
      <c r="B273" s="12">
        <v>267</v>
      </c>
      <c r="C273" s="13"/>
      <c r="D273" s="13"/>
      <c r="E273" s="13"/>
      <c r="F273" s="14"/>
      <c r="G273" s="125" t="str">
        <f t="shared" si="8"/>
        <v/>
      </c>
      <c r="H273" s="16"/>
      <c r="I273" s="16"/>
      <c r="J273" s="30"/>
      <c r="K273" s="17"/>
      <c r="L273" s="33" t="str">
        <f t="shared" si="9"/>
        <v/>
      </c>
    </row>
    <row r="274" spans="2:12" ht="20.25" hidden="1" customHeight="1" x14ac:dyDescent="0.25">
      <c r="B274" s="12">
        <v>268</v>
      </c>
      <c r="C274" s="13"/>
      <c r="D274" s="13"/>
      <c r="E274" s="13"/>
      <c r="F274" s="14"/>
      <c r="G274" s="125" t="str">
        <f t="shared" si="8"/>
        <v/>
      </c>
      <c r="H274" s="16"/>
      <c r="I274" s="16"/>
      <c r="J274" s="30"/>
      <c r="K274" s="17"/>
      <c r="L274" s="33" t="str">
        <f t="shared" si="9"/>
        <v/>
      </c>
    </row>
    <row r="275" spans="2:12" ht="20.25" hidden="1" customHeight="1" x14ac:dyDescent="0.25">
      <c r="B275" s="12">
        <v>269</v>
      </c>
      <c r="C275" s="13"/>
      <c r="D275" s="13"/>
      <c r="E275" s="13"/>
      <c r="F275" s="14"/>
      <c r="G275" s="125" t="str">
        <f t="shared" si="8"/>
        <v/>
      </c>
      <c r="H275" s="16"/>
      <c r="I275" s="16"/>
      <c r="J275" s="30"/>
      <c r="K275" s="17"/>
      <c r="L275" s="33" t="str">
        <f t="shared" si="9"/>
        <v/>
      </c>
    </row>
    <row r="276" spans="2:12" ht="20.25" hidden="1" customHeight="1" x14ac:dyDescent="0.25">
      <c r="B276" s="12">
        <v>270</v>
      </c>
      <c r="C276" s="13"/>
      <c r="D276" s="13"/>
      <c r="E276" s="13"/>
      <c r="F276" s="14"/>
      <c r="G276" s="125" t="str">
        <f t="shared" si="8"/>
        <v/>
      </c>
      <c r="H276" s="16"/>
      <c r="I276" s="16"/>
      <c r="J276" s="30"/>
      <c r="K276" s="17"/>
      <c r="L276" s="33" t="str">
        <f t="shared" si="9"/>
        <v/>
      </c>
    </row>
    <row r="277" spans="2:12" ht="20.25" hidden="1" customHeight="1" x14ac:dyDescent="0.25">
      <c r="B277" s="12">
        <v>271</v>
      </c>
      <c r="C277" s="13"/>
      <c r="D277" s="13"/>
      <c r="E277" s="13"/>
      <c r="F277" s="14"/>
      <c r="G277" s="125" t="str">
        <f t="shared" si="8"/>
        <v/>
      </c>
      <c r="H277" s="16"/>
      <c r="I277" s="16"/>
      <c r="J277" s="30"/>
      <c r="K277" s="17"/>
      <c r="L277" s="33" t="str">
        <f t="shared" si="9"/>
        <v/>
      </c>
    </row>
    <row r="278" spans="2:12" ht="20.25" hidden="1" customHeight="1" x14ac:dyDescent="0.25">
      <c r="B278" s="12">
        <v>272</v>
      </c>
      <c r="C278" s="13"/>
      <c r="D278" s="13"/>
      <c r="E278" s="13"/>
      <c r="F278" s="14"/>
      <c r="G278" s="125" t="str">
        <f t="shared" si="8"/>
        <v/>
      </c>
      <c r="H278" s="16"/>
      <c r="I278" s="16"/>
      <c r="J278" s="30"/>
      <c r="K278" s="17"/>
      <c r="L278" s="33" t="str">
        <f t="shared" si="9"/>
        <v/>
      </c>
    </row>
    <row r="279" spans="2:12" ht="20.25" hidden="1" customHeight="1" x14ac:dyDescent="0.25">
      <c r="B279" s="12">
        <v>273</v>
      </c>
      <c r="C279" s="13"/>
      <c r="D279" s="13"/>
      <c r="E279" s="13"/>
      <c r="F279" s="14"/>
      <c r="G279" s="125" t="str">
        <f t="shared" si="8"/>
        <v/>
      </c>
      <c r="H279" s="16"/>
      <c r="I279" s="16"/>
      <c r="J279" s="30"/>
      <c r="K279" s="17"/>
      <c r="L279" s="33" t="str">
        <f t="shared" si="9"/>
        <v/>
      </c>
    </row>
    <row r="280" spans="2:12" ht="20.25" hidden="1" customHeight="1" x14ac:dyDescent="0.25">
      <c r="B280" s="12">
        <v>274</v>
      </c>
      <c r="C280" s="13"/>
      <c r="D280" s="13"/>
      <c r="E280" s="13"/>
      <c r="F280" s="14"/>
      <c r="G280" s="125" t="str">
        <f t="shared" si="8"/>
        <v/>
      </c>
      <c r="H280" s="16"/>
      <c r="I280" s="16"/>
      <c r="J280" s="30"/>
      <c r="K280" s="17"/>
      <c r="L280" s="33" t="str">
        <f t="shared" si="9"/>
        <v/>
      </c>
    </row>
    <row r="281" spans="2:12" ht="20.25" hidden="1" customHeight="1" x14ac:dyDescent="0.25">
      <c r="B281" s="12">
        <v>275</v>
      </c>
      <c r="C281" s="13"/>
      <c r="D281" s="13"/>
      <c r="E281" s="13"/>
      <c r="F281" s="14"/>
      <c r="G281" s="125" t="str">
        <f t="shared" si="8"/>
        <v/>
      </c>
      <c r="H281" s="16"/>
      <c r="I281" s="16"/>
      <c r="J281" s="30"/>
      <c r="K281" s="17"/>
      <c r="L281" s="33" t="str">
        <f t="shared" si="9"/>
        <v/>
      </c>
    </row>
    <row r="282" spans="2:12" ht="20.25" hidden="1" customHeight="1" x14ac:dyDescent="0.25">
      <c r="B282" s="12">
        <v>276</v>
      </c>
      <c r="C282" s="13"/>
      <c r="D282" s="13"/>
      <c r="E282" s="13"/>
      <c r="F282" s="14"/>
      <c r="G282" s="125" t="str">
        <f t="shared" si="8"/>
        <v/>
      </c>
      <c r="H282" s="16"/>
      <c r="I282" s="16"/>
      <c r="J282" s="30"/>
      <c r="K282" s="17"/>
      <c r="L282" s="33" t="str">
        <f t="shared" si="9"/>
        <v/>
      </c>
    </row>
    <row r="283" spans="2:12" ht="20.25" hidden="1" customHeight="1" x14ac:dyDescent="0.25">
      <c r="B283" s="12">
        <v>277</v>
      </c>
      <c r="C283" s="13"/>
      <c r="D283" s="13"/>
      <c r="E283" s="13"/>
      <c r="F283" s="14"/>
      <c r="G283" s="125" t="str">
        <f t="shared" si="8"/>
        <v/>
      </c>
      <c r="H283" s="16"/>
      <c r="I283" s="16"/>
      <c r="J283" s="30"/>
      <c r="K283" s="17"/>
      <c r="L283" s="33" t="str">
        <f t="shared" si="9"/>
        <v/>
      </c>
    </row>
    <row r="284" spans="2:12" ht="20.25" hidden="1" customHeight="1" x14ac:dyDescent="0.25">
      <c r="B284" s="12">
        <v>278</v>
      </c>
      <c r="C284" s="13"/>
      <c r="D284" s="13"/>
      <c r="E284" s="13"/>
      <c r="F284" s="14"/>
      <c r="G284" s="125" t="str">
        <f t="shared" si="8"/>
        <v/>
      </c>
      <c r="H284" s="16"/>
      <c r="I284" s="16"/>
      <c r="J284" s="30"/>
      <c r="K284" s="17"/>
      <c r="L284" s="33" t="str">
        <f t="shared" si="9"/>
        <v/>
      </c>
    </row>
    <row r="285" spans="2:12" ht="20.25" hidden="1" customHeight="1" x14ac:dyDescent="0.25">
      <c r="B285" s="12">
        <v>279</v>
      </c>
      <c r="C285" s="13"/>
      <c r="D285" s="13"/>
      <c r="E285" s="13"/>
      <c r="F285" s="14"/>
      <c r="G285" s="125" t="str">
        <f t="shared" si="8"/>
        <v/>
      </c>
      <c r="H285" s="16"/>
      <c r="I285" s="16"/>
      <c r="J285" s="30"/>
      <c r="K285" s="17"/>
      <c r="L285" s="33" t="str">
        <f t="shared" si="9"/>
        <v/>
      </c>
    </row>
    <row r="286" spans="2:12" ht="20.25" hidden="1" customHeight="1" x14ac:dyDescent="0.25">
      <c r="B286" s="12">
        <v>280</v>
      </c>
      <c r="C286" s="13"/>
      <c r="D286" s="13"/>
      <c r="E286" s="13"/>
      <c r="F286" s="14"/>
      <c r="G286" s="125" t="str">
        <f t="shared" si="8"/>
        <v/>
      </c>
      <c r="H286" s="16"/>
      <c r="I286" s="16"/>
      <c r="J286" s="30"/>
      <c r="K286" s="17"/>
      <c r="L286" s="33" t="str">
        <f t="shared" si="9"/>
        <v/>
      </c>
    </row>
    <row r="287" spans="2:12" ht="20.25" hidden="1" customHeight="1" x14ac:dyDescent="0.25">
      <c r="B287" s="12">
        <v>281</v>
      </c>
      <c r="C287" s="13"/>
      <c r="D287" s="13"/>
      <c r="E287" s="13"/>
      <c r="F287" s="14"/>
      <c r="G287" s="125" t="str">
        <f t="shared" si="8"/>
        <v/>
      </c>
      <c r="H287" s="16"/>
      <c r="I287" s="16"/>
      <c r="J287" s="30"/>
      <c r="K287" s="17"/>
      <c r="L287" s="33" t="str">
        <f t="shared" si="9"/>
        <v/>
      </c>
    </row>
    <row r="288" spans="2:12" ht="20.25" hidden="1" customHeight="1" x14ac:dyDescent="0.25">
      <c r="B288" s="12">
        <v>282</v>
      </c>
      <c r="C288" s="13"/>
      <c r="D288" s="13"/>
      <c r="E288" s="13"/>
      <c r="F288" s="14"/>
      <c r="G288" s="125" t="str">
        <f t="shared" si="8"/>
        <v/>
      </c>
      <c r="H288" s="16"/>
      <c r="I288" s="16"/>
      <c r="J288" s="30"/>
      <c r="K288" s="17"/>
      <c r="L288" s="33" t="str">
        <f t="shared" si="9"/>
        <v/>
      </c>
    </row>
    <row r="289" spans="2:12" ht="20.25" hidden="1" customHeight="1" x14ac:dyDescent="0.25">
      <c r="B289" s="12">
        <v>283</v>
      </c>
      <c r="C289" s="13"/>
      <c r="D289" s="13"/>
      <c r="E289" s="13"/>
      <c r="F289" s="14"/>
      <c r="G289" s="125" t="str">
        <f t="shared" si="8"/>
        <v/>
      </c>
      <c r="H289" s="16"/>
      <c r="I289" s="16"/>
      <c r="J289" s="30"/>
      <c r="K289" s="17"/>
      <c r="L289" s="33" t="str">
        <f t="shared" si="9"/>
        <v/>
      </c>
    </row>
    <row r="290" spans="2:12" ht="20.25" hidden="1" customHeight="1" x14ac:dyDescent="0.25">
      <c r="B290" s="12">
        <v>284</v>
      </c>
      <c r="C290" s="13"/>
      <c r="D290" s="13"/>
      <c r="E290" s="13"/>
      <c r="F290" s="14"/>
      <c r="G290" s="125" t="str">
        <f t="shared" si="8"/>
        <v/>
      </c>
      <c r="H290" s="16"/>
      <c r="I290" s="16"/>
      <c r="J290" s="30"/>
      <c r="K290" s="17"/>
      <c r="L290" s="33" t="str">
        <f t="shared" si="9"/>
        <v/>
      </c>
    </row>
    <row r="291" spans="2:12" ht="20.25" hidden="1" customHeight="1" x14ac:dyDescent="0.25">
      <c r="B291" s="12">
        <v>285</v>
      </c>
      <c r="C291" s="13"/>
      <c r="D291" s="13"/>
      <c r="E291" s="13"/>
      <c r="F291" s="14"/>
      <c r="G291" s="125" t="str">
        <f t="shared" si="8"/>
        <v/>
      </c>
      <c r="H291" s="16"/>
      <c r="I291" s="16"/>
      <c r="J291" s="30"/>
      <c r="K291" s="17"/>
      <c r="L291" s="33" t="str">
        <f t="shared" si="9"/>
        <v/>
      </c>
    </row>
    <row r="292" spans="2:12" ht="20.25" hidden="1" customHeight="1" x14ac:dyDescent="0.25">
      <c r="B292" s="12">
        <v>286</v>
      </c>
      <c r="C292" s="13"/>
      <c r="D292" s="13"/>
      <c r="E292" s="13"/>
      <c r="F292" s="14"/>
      <c r="G292" s="125" t="str">
        <f t="shared" si="8"/>
        <v/>
      </c>
      <c r="H292" s="16"/>
      <c r="I292" s="16"/>
      <c r="J292" s="30"/>
      <c r="K292" s="17"/>
      <c r="L292" s="33" t="str">
        <f t="shared" si="9"/>
        <v/>
      </c>
    </row>
    <row r="293" spans="2:12" ht="20.25" hidden="1" customHeight="1" x14ac:dyDescent="0.25">
      <c r="B293" s="12">
        <v>287</v>
      </c>
      <c r="C293" s="13"/>
      <c r="D293" s="13"/>
      <c r="E293" s="13"/>
      <c r="F293" s="14"/>
      <c r="G293" s="125" t="str">
        <f t="shared" si="8"/>
        <v/>
      </c>
      <c r="H293" s="16"/>
      <c r="I293" s="16"/>
      <c r="J293" s="30"/>
      <c r="K293" s="17"/>
      <c r="L293" s="33" t="str">
        <f t="shared" si="9"/>
        <v/>
      </c>
    </row>
    <row r="294" spans="2:12" ht="20.25" hidden="1" customHeight="1" x14ac:dyDescent="0.25">
      <c r="B294" s="12">
        <v>288</v>
      </c>
      <c r="C294" s="13"/>
      <c r="D294" s="13"/>
      <c r="E294" s="13"/>
      <c r="F294" s="14"/>
      <c r="G294" s="125" t="str">
        <f t="shared" si="8"/>
        <v/>
      </c>
      <c r="H294" s="16"/>
      <c r="I294" s="16"/>
      <c r="J294" s="30"/>
      <c r="K294" s="17"/>
      <c r="L294" s="33" t="str">
        <f t="shared" si="9"/>
        <v/>
      </c>
    </row>
    <row r="295" spans="2:12" ht="20.25" hidden="1" customHeight="1" x14ac:dyDescent="0.25">
      <c r="B295" s="12">
        <v>289</v>
      </c>
      <c r="C295" s="13"/>
      <c r="D295" s="13"/>
      <c r="E295" s="13"/>
      <c r="F295" s="14"/>
      <c r="G295" s="125" t="str">
        <f t="shared" si="8"/>
        <v/>
      </c>
      <c r="H295" s="16"/>
      <c r="I295" s="16"/>
      <c r="J295" s="30"/>
      <c r="K295" s="17"/>
      <c r="L295" s="33" t="str">
        <f t="shared" si="9"/>
        <v/>
      </c>
    </row>
    <row r="296" spans="2:12" ht="20.25" hidden="1" customHeight="1" x14ac:dyDescent="0.25">
      <c r="B296" s="12">
        <v>290</v>
      </c>
      <c r="C296" s="13"/>
      <c r="D296" s="13"/>
      <c r="E296" s="13"/>
      <c r="F296" s="14"/>
      <c r="G296" s="125" t="str">
        <f t="shared" si="8"/>
        <v/>
      </c>
      <c r="H296" s="16"/>
      <c r="I296" s="16"/>
      <c r="J296" s="30"/>
      <c r="K296" s="17"/>
      <c r="L296" s="33" t="str">
        <f t="shared" si="9"/>
        <v/>
      </c>
    </row>
    <row r="297" spans="2:12" ht="20.25" hidden="1" customHeight="1" x14ac:dyDescent="0.25">
      <c r="B297" s="12">
        <v>291</v>
      </c>
      <c r="C297" s="13"/>
      <c r="D297" s="13"/>
      <c r="E297" s="13"/>
      <c r="F297" s="14"/>
      <c r="G297" s="125" t="str">
        <f t="shared" si="8"/>
        <v/>
      </c>
      <c r="H297" s="16"/>
      <c r="I297" s="16"/>
      <c r="J297" s="30"/>
      <c r="K297" s="17"/>
      <c r="L297" s="33" t="str">
        <f t="shared" si="9"/>
        <v/>
      </c>
    </row>
    <row r="298" spans="2:12" ht="20.25" hidden="1" customHeight="1" x14ac:dyDescent="0.25">
      <c r="B298" s="12">
        <v>292</v>
      </c>
      <c r="C298" s="13"/>
      <c r="D298" s="13"/>
      <c r="E298" s="13"/>
      <c r="F298" s="14"/>
      <c r="G298" s="125" t="str">
        <f t="shared" si="8"/>
        <v/>
      </c>
      <c r="H298" s="16"/>
      <c r="I298" s="16"/>
      <c r="J298" s="30"/>
      <c r="K298" s="17"/>
      <c r="L298" s="33" t="str">
        <f t="shared" si="9"/>
        <v/>
      </c>
    </row>
    <row r="299" spans="2:12" ht="20.25" hidden="1" customHeight="1" x14ac:dyDescent="0.25">
      <c r="B299" s="12">
        <v>293</v>
      </c>
      <c r="C299" s="13"/>
      <c r="D299" s="13"/>
      <c r="E299" s="13"/>
      <c r="F299" s="14"/>
      <c r="G299" s="125" t="str">
        <f t="shared" si="8"/>
        <v/>
      </c>
      <c r="H299" s="16"/>
      <c r="I299" s="16"/>
      <c r="J299" s="30"/>
      <c r="K299" s="17"/>
      <c r="L299" s="33" t="str">
        <f t="shared" si="9"/>
        <v/>
      </c>
    </row>
    <row r="300" spans="2:12" ht="20.25" hidden="1" customHeight="1" x14ac:dyDescent="0.25">
      <c r="B300" s="12">
        <v>294</v>
      </c>
      <c r="C300" s="13"/>
      <c r="D300" s="13"/>
      <c r="E300" s="13"/>
      <c r="F300" s="14"/>
      <c r="G300" s="125" t="str">
        <f t="shared" si="8"/>
        <v/>
      </c>
      <c r="H300" s="16"/>
      <c r="I300" s="16"/>
      <c r="J300" s="30"/>
      <c r="K300" s="17"/>
      <c r="L300" s="33" t="str">
        <f t="shared" si="9"/>
        <v/>
      </c>
    </row>
    <row r="301" spans="2:12" ht="20.25" hidden="1" customHeight="1" x14ac:dyDescent="0.25">
      <c r="B301" s="12">
        <v>295</v>
      </c>
      <c r="C301" s="13"/>
      <c r="D301" s="13"/>
      <c r="E301" s="13"/>
      <c r="F301" s="14"/>
      <c r="G301" s="125" t="str">
        <f t="shared" si="8"/>
        <v/>
      </c>
      <c r="H301" s="16"/>
      <c r="I301" s="16"/>
      <c r="J301" s="30"/>
      <c r="K301" s="17"/>
      <c r="L301" s="33" t="str">
        <f t="shared" si="9"/>
        <v/>
      </c>
    </row>
    <row r="302" spans="2:12" ht="20.25" hidden="1" customHeight="1" x14ac:dyDescent="0.25">
      <c r="B302" s="12">
        <v>296</v>
      </c>
      <c r="C302" s="13"/>
      <c r="D302" s="13"/>
      <c r="E302" s="13"/>
      <c r="F302" s="14"/>
      <c r="G302" s="125" t="str">
        <f t="shared" si="8"/>
        <v/>
      </c>
      <c r="H302" s="16"/>
      <c r="I302" s="16"/>
      <c r="J302" s="30"/>
      <c r="K302" s="17"/>
      <c r="L302" s="33" t="str">
        <f t="shared" si="9"/>
        <v/>
      </c>
    </row>
    <row r="303" spans="2:12" ht="20.25" hidden="1" customHeight="1" x14ac:dyDescent="0.25">
      <c r="B303" s="12">
        <v>297</v>
      </c>
      <c r="C303" s="13"/>
      <c r="D303" s="13"/>
      <c r="E303" s="13"/>
      <c r="F303" s="14"/>
      <c r="G303" s="125" t="str">
        <f t="shared" si="8"/>
        <v/>
      </c>
      <c r="H303" s="16"/>
      <c r="I303" s="16"/>
      <c r="J303" s="30"/>
      <c r="K303" s="17"/>
      <c r="L303" s="33" t="str">
        <f t="shared" si="9"/>
        <v/>
      </c>
    </row>
    <row r="304" spans="2:12" ht="20.25" hidden="1" customHeight="1" x14ac:dyDescent="0.25">
      <c r="B304" s="12">
        <v>298</v>
      </c>
      <c r="C304" s="13"/>
      <c r="D304" s="13"/>
      <c r="E304" s="13"/>
      <c r="F304" s="14"/>
      <c r="G304" s="125" t="str">
        <f t="shared" si="8"/>
        <v/>
      </c>
      <c r="H304" s="16"/>
      <c r="I304" s="16"/>
      <c r="J304" s="30"/>
      <c r="K304" s="17"/>
      <c r="L304" s="33" t="str">
        <f t="shared" si="9"/>
        <v/>
      </c>
    </row>
    <row r="305" spans="2:12" ht="20.25" hidden="1" customHeight="1" x14ac:dyDescent="0.25">
      <c r="B305" s="12">
        <v>299</v>
      </c>
      <c r="C305" s="13"/>
      <c r="D305" s="13"/>
      <c r="E305" s="13"/>
      <c r="F305" s="14"/>
      <c r="G305" s="125" t="str">
        <f t="shared" si="8"/>
        <v/>
      </c>
      <c r="H305" s="16"/>
      <c r="I305" s="16"/>
      <c r="J305" s="30"/>
      <c r="K305" s="17"/>
      <c r="L305" s="33" t="str">
        <f t="shared" si="9"/>
        <v/>
      </c>
    </row>
    <row r="306" spans="2:12" ht="20.25" hidden="1" customHeight="1" thickBot="1" x14ac:dyDescent="0.3">
      <c r="B306" s="18">
        <v>300</v>
      </c>
      <c r="C306" s="19"/>
      <c r="D306" s="19"/>
      <c r="E306" s="19"/>
      <c r="F306" s="20"/>
      <c r="G306" s="126" t="str">
        <f t="shared" si="8"/>
        <v/>
      </c>
      <c r="H306" s="22"/>
      <c r="I306" s="22"/>
      <c r="J306" s="31"/>
      <c r="K306" s="23"/>
      <c r="L306" s="34" t="str">
        <f t="shared" si="9"/>
        <v/>
      </c>
    </row>
    <row r="307" spans="2:12" x14ac:dyDescent="0.25"/>
  </sheetData>
  <sheetProtection algorithmName="SHA-512" hashValue="42hR4+juDeuxyqIE3XONdqkzYorSujlHfRcGEW1REG0ojv/ooBeBv+wGfb2BOboiQ4AE9OxNjQa47MkMXjZOpg==" saltValue="secz4uhcDphICAgN3kGkAw==" spinCount="100000" sheet="1" objects="1" scenarios="1" selectLockedCells="1"/>
  <mergeCells count="4">
    <mergeCell ref="B1:K1"/>
    <mergeCell ref="G2:I2"/>
    <mergeCell ref="C3:D3"/>
    <mergeCell ref="H3:I3"/>
  </mergeCells>
  <conditionalFormatting sqref="L7:L306">
    <cfRule type="cellIs" dxfId="51" priority="1" operator="equal">
      <formula>"Non Ok"</formula>
    </cfRule>
    <cfRule type="cellIs" dxfId="50" priority="2" operator="equal">
      <formula>"Ok"</formula>
    </cfRule>
  </conditionalFormatting>
  <dataValidations xWindow="488" yWindow="403" count="12">
    <dataValidation type="list" showInputMessage="1" showErrorMessage="1" error="Valeur erronée" promptTitle="Sexe" prompt="H : Hommes_x000a_F : Femmes" sqref="E8:E306">
      <formula1>"H,F"</formula1>
    </dataValidation>
    <dataValidation type="date" operator="greaterThan" allowBlank="1" showInputMessage="1" showErrorMessage="1" error="Certificat non conforme !_x000a_Invalidate certification" promptTitle="Date de certificat médical" prompt="Medical certification date" sqref="J7:J8">
      <formula1>N3-365</formula1>
    </dataValidation>
    <dataValidation type="date" operator="greaterThan" allowBlank="1" showInputMessage="1" showErrorMessage="1" error="Certificat non conforme !_x000a_Invalidate certification" promptTitle="Date de certificat médical" prompt="Medical certification date" sqref="J9:J306">
      <formula1>N7-365</formula1>
    </dataValidation>
    <dataValidation type="textLength" allowBlank="1" showInputMessage="1" showErrorMessage="1" errorTitle="Numéro de département" error="Entrez le numéro du département" promptTitle="Numéro de département" prompt="Entrez le numéro du département" sqref="G3">
      <formula1>1</formula1>
      <formula2>3</formula2>
    </dataValidation>
    <dataValidation allowBlank="1" showInputMessage="1" showErrorMessage="1" errorTitle="Nom du département" error="Entrez le nom du département" promptTitle="Nom du département" prompt="Entrez le nom du département" sqref="H3:I3"/>
    <dataValidation allowBlank="1" showInputMessage="1" showErrorMessage="1" promptTitle="Nom de la ville" prompt="Entrez le nom de la ville d'appartenance du club" sqref="G2:I2"/>
    <dataValidation type="textLength" allowBlank="1" showInputMessage="1" showErrorMessage="1" promptTitle="Numéro FFESSM du club" prompt="Entrez le numéro FFESSM du club en respectant la syntaxe XX-XX-XXXX" sqref="E2">
      <formula1>1</formula1>
      <formula2>10</formula2>
    </dataValidation>
    <dataValidation type="textLength" allowBlank="1" showInputMessage="1" showErrorMessage="1" error="Maximum 12 caractères" promptTitle="Nom court du club" prompt="Entrez le nom abrégé de votre club_x000a_Maximum 12 caractères" sqref="C2">
      <formula1>1</formula1>
      <formula2>12</formula2>
    </dataValidation>
    <dataValidation allowBlank="1" showInputMessage="1" showErrorMessage="1" promptTitle="Nom complet du club" prompt="Entrez le nom complet du club" sqref="C3:D3"/>
    <dataValidation type="textLength" allowBlank="1" showInputMessage="1" showErrorMessage="1" promptTitle="Numéro de licence FFESSM" prompt="Merci d'entrer impérativement le numéro de licence au format _x000a_A-00-000000 ou F-00-000000" sqref="H7:H306">
      <formula1>1</formula1>
      <formula2>11</formula2>
    </dataValidation>
    <dataValidation type="date" operator="lessThan" allowBlank="1" showInputMessage="1" showErrorMessage="1" promptTitle="Date de naissance du compétiteur" prompt="L'age est calculé sur l'année en cours (31 décembre) et non à la date de la compétition." sqref="F7:F306">
      <formula1>TODAY()</formula1>
    </dataValidation>
    <dataValidation type="list" showInputMessage="1" showErrorMessage="1" error="Valeur erronée" promptTitle="Sexe" prompt="H : Hommes_x000a_F : Femmes" sqref="E7">
      <formula1>"H,F"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Epreuves">
    <tabColor rgb="FF00B0F0"/>
    <pageSetUpPr fitToPage="1"/>
  </sheetPr>
  <dimension ref="B1:AT307"/>
  <sheetViews>
    <sheetView showGridLines="0" showRowColHeaders="0" zoomScaleNormal="10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G5" sqref="G5"/>
    </sheetView>
  </sheetViews>
  <sheetFormatPr baseColWidth="10" defaultColWidth="11.42578125" defaultRowHeight="15" x14ac:dyDescent="0.25"/>
  <cols>
    <col min="1" max="1" width="4" style="3" customWidth="1"/>
    <col min="2" max="2" width="11.42578125" style="3" customWidth="1"/>
    <col min="3" max="4" width="16.5703125" style="3" customWidth="1"/>
    <col min="5" max="5" width="11.42578125" style="3" customWidth="1"/>
    <col min="6" max="6" width="7.140625" style="3" customWidth="1"/>
    <col min="7" max="8" width="14.140625" style="3" customWidth="1"/>
    <col min="9" max="10" width="14.140625" style="3" hidden="1" customWidth="1"/>
    <col min="11" max="12" width="14.140625" style="3" customWidth="1"/>
    <col min="13" max="23" width="14.140625" style="3" hidden="1" customWidth="1"/>
    <col min="24" max="29" width="14.140625" style="145" hidden="1" customWidth="1"/>
    <col min="30" max="32" width="14.140625" style="145" customWidth="1"/>
    <col min="33" max="38" width="14.140625" style="3" customWidth="1"/>
    <col min="39" max="43" width="14.140625" style="3" hidden="1" customWidth="1"/>
    <col min="44" max="44" width="14.140625" style="3" customWidth="1"/>
    <col min="45" max="45" width="11.42578125" style="3" customWidth="1"/>
    <col min="46" max="46" width="11.42578125" style="3" hidden="1" customWidth="1"/>
    <col min="47" max="16384" width="11.42578125" style="3"/>
  </cols>
  <sheetData>
    <row r="1" spans="2:46" ht="76.5" customHeight="1" thickBot="1" x14ac:dyDescent="0.3">
      <c r="C1" s="127"/>
      <c r="D1" s="127"/>
      <c r="E1" s="127"/>
      <c r="F1" s="127"/>
      <c r="G1" s="164" t="s">
        <v>49</v>
      </c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</row>
    <row r="2" spans="2:46" ht="66" customHeight="1" thickTop="1" thickBot="1" x14ac:dyDescent="0.3">
      <c r="B2" s="166" t="str">
        <f>'Données administratives'!B4</f>
        <v>Num.</v>
      </c>
      <c r="C2" s="168" t="str">
        <f>'Données administratives'!C4</f>
        <v>Nom</v>
      </c>
      <c r="D2" s="168" t="str">
        <f>'Données administratives'!D4</f>
        <v>Prénom</v>
      </c>
      <c r="E2" s="168" t="str">
        <f>'Données administratives'!E4</f>
        <v>Sexe
H/F</v>
      </c>
      <c r="F2" s="170" t="str">
        <f>'Données administratives'!G4</f>
        <v>Age</v>
      </c>
      <c r="G2" s="136" t="str">
        <f>Noms!$B$1&amp;" Femmes"</f>
        <v>25m Emersion 6 Kg Femmes</v>
      </c>
      <c r="H2" s="64" t="str">
        <f>Noms!$B$1&amp;" Hommes"</f>
        <v>25m Emersion 6 Kg Hommes</v>
      </c>
      <c r="I2" s="58" t="str">
        <f>Noms!$B$3&amp;" Femmes"</f>
        <v>100m immersion Femmes</v>
      </c>
      <c r="J2" s="64" t="str">
        <f>Noms!$B$3&amp;" Hommes"</f>
        <v>100m immersion Hommes</v>
      </c>
      <c r="K2" s="58" t="str">
        <f>Noms!$B$5&amp;" Femmes"</f>
        <v>200 m Trial Femmes</v>
      </c>
      <c r="L2" s="64" t="str">
        <f>Noms!$B$5&amp; " Hommes"</f>
        <v>200 m Trial Hommes</v>
      </c>
      <c r="M2" s="58" t="str">
        <f>Noms!$B$7&amp; " Femmes"</f>
        <v>Scaphandre nocturne Femmes</v>
      </c>
      <c r="N2" s="64" t="str">
        <f>Noms!$B$7&amp; " Hommes"</f>
        <v>Scaphandre nocturne Hommes</v>
      </c>
      <c r="O2" s="74" t="str">
        <f>Noms!$B$2 &amp; " Femmes"</f>
        <v>Octopus Bi-bouteilles Femmes</v>
      </c>
      <c r="P2" s="177" t="str">
        <f>"Binôme "&amp;Noms!$B$2 &amp; " Femmes"</f>
        <v>Binôme Octopus Bi-bouteilles Femmes</v>
      </c>
      <c r="Q2" s="173"/>
      <c r="R2" s="43" t="str">
        <f>Noms!$B$2 &amp; " Hommes"</f>
        <v>Octopus Bi-bouteilles Hommes</v>
      </c>
      <c r="S2" s="177" t="str">
        <f>"Binôme "&amp;Noms!$B$2 &amp; " Hommes"</f>
        <v>Binôme Octopus Bi-bouteilles Hommes</v>
      </c>
      <c r="T2" s="173"/>
      <c r="U2" s="144" t="str">
        <f>Noms!$B$2 &amp; " Mixte"</f>
        <v>Octopus Bi-bouteilles Mixte</v>
      </c>
      <c r="V2" s="177" t="str">
        <f>"Binôme "&amp;Noms!$B$2 &amp; " Mixte"</f>
        <v>Binôme Octopus Bi-bouteilles Mixte</v>
      </c>
      <c r="W2" s="178"/>
      <c r="X2" s="144" t="str">
        <f>Noms!$B$8 &amp; " Femmes"</f>
        <v>Octopus Mono_Bouteille Femmes</v>
      </c>
      <c r="Y2" s="177" t="str">
        <f>"Binôme "&amp;Noms!$B$8 &amp; " Femmes"</f>
        <v>Binôme Octopus Mono_Bouteille Femmes</v>
      </c>
      <c r="Z2" s="173"/>
      <c r="AA2" s="43" t="str">
        <f>Noms!$B$8 &amp; " Hommes"</f>
        <v>Octopus Mono_Bouteille Hommes</v>
      </c>
      <c r="AB2" s="177" t="str">
        <f>"Binôme "&amp;Noms!$B$8 &amp; " Hommes"</f>
        <v>Binôme Octopus Mono_Bouteille Hommes</v>
      </c>
      <c r="AC2" s="173"/>
      <c r="AD2" s="144" t="str">
        <f>Noms!$B$8 &amp; " Mixte"</f>
        <v>Octopus Mono_Bouteille Mixte</v>
      </c>
      <c r="AE2" s="177" t="str">
        <f>"Binôme "&amp;Noms!$B$8 &amp; " Mixte"</f>
        <v>Binôme Octopus Mono_Bouteille Mixte</v>
      </c>
      <c r="AF2" s="178"/>
      <c r="AG2" s="74" t="str">
        <f>Noms!$B$6&amp;" Femmes"</f>
        <v>Combiné 100m Femmes</v>
      </c>
      <c r="AH2" s="172" t="str">
        <f>"Binôme " &amp; Noms!$B$6&amp;" Femmes"</f>
        <v>Binôme Combiné 100m Femmes</v>
      </c>
      <c r="AI2" s="173" t="str">
        <f>Noms!$B$6&amp;" Femmes"</f>
        <v>Combiné 100m Femmes</v>
      </c>
      <c r="AJ2" s="43" t="str">
        <f>Noms!$B$6&amp;" Hommes"</f>
        <v>Combiné 100m Hommes</v>
      </c>
      <c r="AK2" s="177" t="str">
        <f>"Binôme " &amp; Noms!$B$6&amp;" Hommes"</f>
        <v>Binôme Combiné 100m Hommes</v>
      </c>
      <c r="AL2" s="173" t="str">
        <f>Noms!$B$6&amp;" Femmes"</f>
        <v>Combiné 100m Femmes</v>
      </c>
      <c r="AM2" s="58" t="str">
        <f>Noms!$B$6&amp;" Mixte"</f>
        <v>Combiné 100m Mixte</v>
      </c>
      <c r="AN2" s="177" t="str">
        <f>"Binôme " &amp; Noms!$B$6&amp;" Mixte"</f>
        <v>Binôme Combiné 100m Mixte</v>
      </c>
      <c r="AO2" s="178" t="str">
        <f>Noms!$B$6&amp;" Femmes"</f>
        <v>Combiné 100m Femmes</v>
      </c>
      <c r="AP2" s="74" t="str">
        <f>Noms!$B$4&amp;" Femmes"</f>
        <v>Relais 4 X 50m Femmes</v>
      </c>
      <c r="AQ2" s="43" t="str">
        <f>Noms!$B$4&amp; " Hommes"</f>
        <v>Relais 4 X 50m Hommes</v>
      </c>
      <c r="AR2" s="75" t="str">
        <f>Noms!$B$4&amp;" Mixte 2H/2F"</f>
        <v>Relais 4 X 50m Mixte 2H/2F</v>
      </c>
    </row>
    <row r="3" spans="2:46" ht="38.25" hidden="1" customHeight="1" thickBot="1" x14ac:dyDescent="0.3">
      <c r="B3" s="167"/>
      <c r="C3" s="169"/>
      <c r="D3" s="169"/>
      <c r="E3" s="169"/>
      <c r="F3" s="171"/>
      <c r="G3" s="46"/>
      <c r="H3" s="65"/>
      <c r="I3" s="46"/>
      <c r="J3" s="65"/>
      <c r="K3" s="46"/>
      <c r="L3" s="65"/>
      <c r="M3" s="46"/>
      <c r="N3" s="65"/>
      <c r="O3" s="85"/>
      <c r="P3" s="176"/>
      <c r="Q3" s="175"/>
      <c r="R3" s="45"/>
      <c r="S3" s="176"/>
      <c r="T3" s="175"/>
      <c r="U3" s="59"/>
      <c r="V3" s="176"/>
      <c r="W3" s="179"/>
      <c r="X3" s="59"/>
      <c r="Y3" s="176"/>
      <c r="Z3" s="175"/>
      <c r="AA3" s="45"/>
      <c r="AB3" s="176"/>
      <c r="AC3" s="175"/>
      <c r="AD3" s="59"/>
      <c r="AE3" s="176"/>
      <c r="AF3" s="179"/>
      <c r="AG3" s="85"/>
      <c r="AH3" s="174"/>
      <c r="AI3" s="175"/>
      <c r="AJ3" s="45"/>
      <c r="AK3" s="176"/>
      <c r="AL3" s="175"/>
      <c r="AM3" s="59"/>
      <c r="AN3" s="176"/>
      <c r="AO3" s="179"/>
      <c r="AP3" s="76"/>
      <c r="AQ3" s="44"/>
      <c r="AR3" s="77"/>
      <c r="AT3" s="3" t="s">
        <v>55</v>
      </c>
    </row>
    <row r="4" spans="2:46" ht="16.5" hidden="1" thickTop="1" thickBot="1" x14ac:dyDescent="0.3">
      <c r="B4" s="24"/>
      <c r="C4" s="26"/>
      <c r="D4" s="26"/>
      <c r="E4" s="26"/>
      <c r="F4" s="88"/>
      <c r="G4" s="60" t="s">
        <v>13</v>
      </c>
      <c r="H4" s="68" t="s">
        <v>14</v>
      </c>
      <c r="I4" s="60" t="s">
        <v>21</v>
      </c>
      <c r="J4" s="68" t="s">
        <v>22</v>
      </c>
      <c r="K4" s="60" t="s">
        <v>89</v>
      </c>
      <c r="L4" s="68" t="s">
        <v>90</v>
      </c>
      <c r="M4" s="60" t="s">
        <v>15</v>
      </c>
      <c r="N4" s="68" t="s">
        <v>16</v>
      </c>
      <c r="O4" s="86" t="s">
        <v>25</v>
      </c>
      <c r="P4" s="51" t="s">
        <v>26</v>
      </c>
      <c r="Q4" s="26"/>
      <c r="R4" s="26" t="s">
        <v>27</v>
      </c>
      <c r="S4" s="51" t="s">
        <v>28</v>
      </c>
      <c r="T4" s="26"/>
      <c r="U4" s="60" t="s">
        <v>29</v>
      </c>
      <c r="V4" s="51" t="s">
        <v>30</v>
      </c>
      <c r="W4" s="68"/>
      <c r="X4" s="60" t="s">
        <v>85</v>
      </c>
      <c r="Y4" s="51" t="s">
        <v>83</v>
      </c>
      <c r="Z4" s="26"/>
      <c r="AA4" s="26" t="s">
        <v>84</v>
      </c>
      <c r="AB4" s="51" t="s">
        <v>86</v>
      </c>
      <c r="AC4" s="26"/>
      <c r="AD4" s="60" t="s">
        <v>87</v>
      </c>
      <c r="AE4" s="51" t="s">
        <v>88</v>
      </c>
      <c r="AF4" s="68"/>
      <c r="AG4" s="86" t="s">
        <v>17</v>
      </c>
      <c r="AH4" s="82" t="s">
        <v>19</v>
      </c>
      <c r="AI4" s="26"/>
      <c r="AJ4" s="26" t="s">
        <v>18</v>
      </c>
      <c r="AK4" s="51" t="s">
        <v>20</v>
      </c>
      <c r="AL4" s="26"/>
      <c r="AM4" s="60" t="s">
        <v>23</v>
      </c>
      <c r="AN4" s="51" t="s">
        <v>24</v>
      </c>
      <c r="AO4" s="68"/>
      <c r="AP4" s="86" t="s">
        <v>31</v>
      </c>
      <c r="AQ4" s="26" t="s">
        <v>32</v>
      </c>
      <c r="AR4" s="52" t="s">
        <v>33</v>
      </c>
    </row>
    <row r="5" spans="2:46" ht="20.25" customHeight="1" thickTop="1" x14ac:dyDescent="0.25">
      <c r="B5" s="7">
        <f>'Données administratives'!B7</f>
        <v>1</v>
      </c>
      <c r="C5" s="137" t="str">
        <f>'Données administratives'!C7 &amp; ""</f>
        <v/>
      </c>
      <c r="D5" s="137" t="str">
        <f>'Données administratives'!D7 &amp; ""</f>
        <v/>
      </c>
      <c r="E5" s="137" t="str">
        <f>'Données administratives'!E7 &amp; ""</f>
        <v/>
      </c>
      <c r="F5" s="138" t="str">
        <f>'Données administratives'!G7 &amp; ""</f>
        <v/>
      </c>
      <c r="G5" s="139"/>
      <c r="H5" s="140"/>
      <c r="I5" s="139"/>
      <c r="J5" s="140"/>
      <c r="K5" s="139"/>
      <c r="L5" s="140"/>
      <c r="M5" s="139"/>
      <c r="N5" s="140"/>
      <c r="O5" s="141"/>
      <c r="P5" s="53"/>
      <c r="Q5" s="61" t="str">
        <f>IF(P5&gt;0,VLOOKUP(P5,$B$5:$D$304,3) &amp; " " &amp; VLOOKUP(P5,$B$5:$D$304,2),"")</f>
        <v/>
      </c>
      <c r="R5" s="8"/>
      <c r="S5" s="53"/>
      <c r="T5" s="61" t="str">
        <f>IF(S5&gt;0,VLOOKUP(S5,$B$5:$D$304,3) &amp; " " &amp; VLOOKUP(S5,$B$5:$D$304,2),"")</f>
        <v/>
      </c>
      <c r="U5" s="139"/>
      <c r="V5" s="53"/>
      <c r="W5" s="71" t="str">
        <f>IF(V5&gt;0,VLOOKUP(V5,$B$5:$D$304,3) &amp; " " &amp; VLOOKUP(V5,$B$5:$D$304,2),"")</f>
        <v/>
      </c>
      <c r="X5" s="139"/>
      <c r="Y5" s="53"/>
      <c r="Z5" s="61" t="str">
        <f>IF(Y5&gt;0,VLOOKUP(Y5,$B$5:$D$304,3) &amp; " " &amp; VLOOKUP(Y5,$B$5:$D$304,2),"")</f>
        <v/>
      </c>
      <c r="AA5" s="8"/>
      <c r="AB5" s="53"/>
      <c r="AC5" s="61" t="str">
        <f>IF(AB5&gt;0,VLOOKUP(AB5,$B$5:$D$304,3) &amp; " " &amp; VLOOKUP(AB5,$B$5:$D$304,2),"")</f>
        <v/>
      </c>
      <c r="AD5" s="139"/>
      <c r="AE5" s="53"/>
      <c r="AF5" s="71" t="str">
        <f>IF(AE5&gt;0,VLOOKUP(AE5,$B$5:$D$304,3) &amp; " " &amp; VLOOKUP(AE5,$B$5:$D$304,2),"")</f>
        <v/>
      </c>
      <c r="AG5" s="141"/>
      <c r="AH5" s="142"/>
      <c r="AI5" s="61" t="str">
        <f>IF(AH5&gt;0,VLOOKUP(AH5,$B$5:$D$304,3) &amp; " " &amp; VLOOKUP(AH5,$B$5:$D$304,2),"")</f>
        <v/>
      </c>
      <c r="AJ5" s="8"/>
      <c r="AK5" s="53"/>
      <c r="AL5" s="61" t="str">
        <f>IF(AK5&gt;0,VLOOKUP(AK5,$B$5:$D$304,3) &amp; " " &amp; VLOOKUP(AK5,$B$5:$D$304,2),"")</f>
        <v/>
      </c>
      <c r="AM5" s="139"/>
      <c r="AN5" s="53"/>
      <c r="AO5" s="71" t="str">
        <f>IF(AN5&gt;0,VLOOKUP(AN5,$B$5:$D$304,3) &amp; " " &amp; VLOOKUP(AN5,$B$5:$D$304,2),"")</f>
        <v/>
      </c>
      <c r="AP5" s="141"/>
      <c r="AQ5" s="8"/>
      <c r="AR5" s="143"/>
    </row>
    <row r="6" spans="2:46" ht="20.25" customHeight="1" x14ac:dyDescent="0.25">
      <c r="B6" s="40">
        <f>'Données administratives'!B8</f>
        <v>2</v>
      </c>
      <c r="C6" s="15" t="str">
        <f>'Données administratives'!C8 &amp; ""</f>
        <v/>
      </c>
      <c r="D6" s="15" t="str">
        <f>'Données administratives'!D8 &amp; ""</f>
        <v/>
      </c>
      <c r="E6" s="15" t="str">
        <f>'Données administratives'!E8 &amp; ""</f>
        <v/>
      </c>
      <c r="F6" s="50" t="str">
        <f>'Données administratives'!G8 &amp; ""</f>
        <v/>
      </c>
      <c r="G6" s="47"/>
      <c r="H6" s="66"/>
      <c r="I6" s="47"/>
      <c r="J6" s="66"/>
      <c r="K6" s="47"/>
      <c r="L6" s="66"/>
      <c r="M6" s="47"/>
      <c r="N6" s="66"/>
      <c r="O6" s="78"/>
      <c r="P6" s="41"/>
      <c r="Q6" s="54" t="str">
        <f t="shared" ref="Q6:Q69" si="0">IF(P6&gt;0,VLOOKUP(P6,$B$5:$D$304,3) &amp; " " &amp; VLOOKUP(P6,$B$5:$D$304,2),"")</f>
        <v/>
      </c>
      <c r="R6" s="13"/>
      <c r="S6" s="13"/>
      <c r="T6" s="62" t="str">
        <f t="shared" ref="T6:T69" si="1">IF(S6&gt;0,VLOOKUP(S6,$B$5:$D$304,3) &amp; " " &amp; VLOOKUP(S6,$B$5:$D$304,2),"")</f>
        <v/>
      </c>
      <c r="U6" s="47"/>
      <c r="V6" s="13"/>
      <c r="W6" s="72" t="str">
        <f t="shared" ref="W6:W69" si="2">IF(V6&gt;0,VLOOKUP(V6,$B$5:$D$304,3) &amp; " " &amp; VLOOKUP(V6,$B$5:$D$304,2),"")</f>
        <v/>
      </c>
      <c r="X6" s="47"/>
      <c r="Y6" s="41"/>
      <c r="Z6" s="54" t="str">
        <f t="shared" ref="Z6:Z69" si="3">IF(Y6&gt;0,VLOOKUP(Y6,$B$5:$D$304,3) &amp; " " &amp; VLOOKUP(Y6,$B$5:$D$304,2),"")</f>
        <v/>
      </c>
      <c r="AA6" s="13"/>
      <c r="AB6" s="13"/>
      <c r="AC6" s="62" t="str">
        <f t="shared" ref="AC6:AC69" si="4">IF(AB6&gt;0,VLOOKUP(AB6,$B$5:$D$304,3) &amp; " " &amp; VLOOKUP(AB6,$B$5:$D$304,2),"")</f>
        <v/>
      </c>
      <c r="AD6" s="47"/>
      <c r="AE6" s="13"/>
      <c r="AF6" s="72" t="str">
        <f t="shared" ref="AF6:AF69" si="5">IF(AE6&gt;0,VLOOKUP(AE6,$B$5:$D$304,3) &amp; " " &amp; VLOOKUP(AE6,$B$5:$D$304,2),"")</f>
        <v/>
      </c>
      <c r="AG6" s="78"/>
      <c r="AH6" s="83"/>
      <c r="AI6" s="54" t="str">
        <f t="shared" ref="AI6:AI69" si="6">IF(AH6&gt;0,VLOOKUP(AH6,$B$5:$D$304,3) &amp; " " &amp; VLOOKUP(AH6,$B$5:$D$304,2),"")</f>
        <v/>
      </c>
      <c r="AJ6" s="13"/>
      <c r="AK6" s="13"/>
      <c r="AL6" s="62" t="str">
        <f t="shared" ref="AL6:AL69" si="7">IF(AK6&gt;0,VLOOKUP(AK6,$B$5:$D$304,3) &amp; " " &amp; VLOOKUP(AK6,$B$5:$D$304,2),"")</f>
        <v/>
      </c>
      <c r="AM6" s="47"/>
      <c r="AN6" s="13"/>
      <c r="AO6" s="72" t="str">
        <f t="shared" ref="AO6:AO69" si="8">IF(AN6&gt;0,VLOOKUP(AN6,$B$5:$D$304,3) &amp; " " &amp; VLOOKUP(AN6,$B$5:$D$304,2),"")</f>
        <v/>
      </c>
      <c r="AP6" s="78"/>
      <c r="AQ6" s="13"/>
      <c r="AR6" s="79"/>
    </row>
    <row r="7" spans="2:46" ht="20.25" customHeight="1" x14ac:dyDescent="0.25">
      <c r="B7" s="40">
        <f>'Données administratives'!B9</f>
        <v>3</v>
      </c>
      <c r="C7" s="15" t="str">
        <f>'Données administratives'!C9 &amp; ""</f>
        <v/>
      </c>
      <c r="D7" s="15" t="str">
        <f>'Données administratives'!D9 &amp; ""</f>
        <v/>
      </c>
      <c r="E7" s="15" t="str">
        <f>'Données administratives'!E9 &amp; ""</f>
        <v/>
      </c>
      <c r="F7" s="50" t="str">
        <f>'Données administratives'!G9 &amp; ""</f>
        <v/>
      </c>
      <c r="G7" s="47"/>
      <c r="H7" s="66"/>
      <c r="I7" s="47"/>
      <c r="J7" s="66"/>
      <c r="K7" s="47"/>
      <c r="L7" s="66"/>
      <c r="M7" s="47"/>
      <c r="N7" s="66"/>
      <c r="O7" s="78"/>
      <c r="P7" s="41"/>
      <c r="Q7" s="54" t="str">
        <f t="shared" si="0"/>
        <v/>
      </c>
      <c r="R7" s="13"/>
      <c r="S7" s="13"/>
      <c r="T7" s="62" t="str">
        <f t="shared" si="1"/>
        <v/>
      </c>
      <c r="U7" s="47"/>
      <c r="V7" s="13"/>
      <c r="W7" s="72" t="str">
        <f t="shared" si="2"/>
        <v/>
      </c>
      <c r="X7" s="47"/>
      <c r="Y7" s="41"/>
      <c r="Z7" s="54" t="str">
        <f t="shared" si="3"/>
        <v/>
      </c>
      <c r="AA7" s="13"/>
      <c r="AB7" s="13"/>
      <c r="AC7" s="62" t="str">
        <f t="shared" si="4"/>
        <v/>
      </c>
      <c r="AD7" s="47"/>
      <c r="AE7" s="13"/>
      <c r="AF7" s="72" t="str">
        <f t="shared" si="5"/>
        <v/>
      </c>
      <c r="AG7" s="78"/>
      <c r="AH7" s="83"/>
      <c r="AI7" s="54" t="str">
        <f t="shared" si="6"/>
        <v/>
      </c>
      <c r="AJ7" s="13"/>
      <c r="AK7" s="13"/>
      <c r="AL7" s="62" t="str">
        <f t="shared" si="7"/>
        <v/>
      </c>
      <c r="AM7" s="47"/>
      <c r="AN7" s="13"/>
      <c r="AO7" s="72" t="str">
        <f t="shared" si="8"/>
        <v/>
      </c>
      <c r="AP7" s="78"/>
      <c r="AQ7" s="13"/>
      <c r="AR7" s="79"/>
    </row>
    <row r="8" spans="2:46" ht="20.25" customHeight="1" x14ac:dyDescent="0.25">
      <c r="B8" s="40">
        <f>'Données administratives'!B10</f>
        <v>4</v>
      </c>
      <c r="C8" s="15" t="str">
        <f>'Données administratives'!C10 &amp; ""</f>
        <v/>
      </c>
      <c r="D8" s="15" t="str">
        <f>'Données administratives'!D10 &amp; ""</f>
        <v/>
      </c>
      <c r="E8" s="15" t="str">
        <f>'Données administratives'!E10 &amp; ""</f>
        <v/>
      </c>
      <c r="F8" s="50" t="str">
        <f>'Données administratives'!G10 &amp; ""</f>
        <v/>
      </c>
      <c r="G8" s="47"/>
      <c r="H8" s="66"/>
      <c r="I8" s="47"/>
      <c r="J8" s="66"/>
      <c r="K8" s="47"/>
      <c r="L8" s="66"/>
      <c r="M8" s="47"/>
      <c r="N8" s="66"/>
      <c r="O8" s="78"/>
      <c r="P8" s="41"/>
      <c r="Q8" s="54" t="str">
        <f t="shared" si="0"/>
        <v/>
      </c>
      <c r="R8" s="13"/>
      <c r="S8" s="13"/>
      <c r="T8" s="62" t="str">
        <f t="shared" si="1"/>
        <v/>
      </c>
      <c r="U8" s="47"/>
      <c r="V8" s="13"/>
      <c r="W8" s="72" t="str">
        <f t="shared" si="2"/>
        <v/>
      </c>
      <c r="X8" s="47"/>
      <c r="Y8" s="41"/>
      <c r="Z8" s="54" t="str">
        <f t="shared" si="3"/>
        <v/>
      </c>
      <c r="AA8" s="13"/>
      <c r="AB8" s="13"/>
      <c r="AC8" s="62" t="str">
        <f t="shared" si="4"/>
        <v/>
      </c>
      <c r="AD8" s="47"/>
      <c r="AE8" s="13"/>
      <c r="AF8" s="72" t="str">
        <f t="shared" si="5"/>
        <v/>
      </c>
      <c r="AG8" s="78"/>
      <c r="AH8" s="83"/>
      <c r="AI8" s="54" t="str">
        <f t="shared" si="6"/>
        <v/>
      </c>
      <c r="AJ8" s="13"/>
      <c r="AK8" s="13"/>
      <c r="AL8" s="62" t="str">
        <f t="shared" si="7"/>
        <v/>
      </c>
      <c r="AM8" s="47"/>
      <c r="AN8" s="13"/>
      <c r="AO8" s="72" t="str">
        <f t="shared" si="8"/>
        <v/>
      </c>
      <c r="AP8" s="78"/>
      <c r="AQ8" s="13"/>
      <c r="AR8" s="79"/>
    </row>
    <row r="9" spans="2:46" ht="20.25" customHeight="1" x14ac:dyDescent="0.25">
      <c r="B9" s="40">
        <f>'Données administratives'!B11</f>
        <v>5</v>
      </c>
      <c r="C9" s="15" t="str">
        <f>'Données administratives'!C11 &amp; ""</f>
        <v/>
      </c>
      <c r="D9" s="15" t="str">
        <f>'Données administratives'!D11 &amp; ""</f>
        <v/>
      </c>
      <c r="E9" s="15" t="str">
        <f>'Données administratives'!E11 &amp; ""</f>
        <v/>
      </c>
      <c r="F9" s="50" t="str">
        <f>'Données administratives'!G11 &amp; ""</f>
        <v/>
      </c>
      <c r="G9" s="47"/>
      <c r="H9" s="66"/>
      <c r="I9" s="47"/>
      <c r="J9" s="66"/>
      <c r="K9" s="47"/>
      <c r="L9" s="66"/>
      <c r="M9" s="47"/>
      <c r="N9" s="66"/>
      <c r="O9" s="78"/>
      <c r="P9" s="41"/>
      <c r="Q9" s="54" t="str">
        <f t="shared" si="0"/>
        <v/>
      </c>
      <c r="R9" s="13"/>
      <c r="S9" s="13"/>
      <c r="T9" s="62" t="str">
        <f t="shared" si="1"/>
        <v/>
      </c>
      <c r="U9" s="47"/>
      <c r="V9" s="13"/>
      <c r="W9" s="72" t="str">
        <f t="shared" si="2"/>
        <v/>
      </c>
      <c r="X9" s="47"/>
      <c r="Y9" s="41"/>
      <c r="Z9" s="54" t="str">
        <f t="shared" si="3"/>
        <v/>
      </c>
      <c r="AA9" s="13"/>
      <c r="AB9" s="13"/>
      <c r="AC9" s="62" t="str">
        <f t="shared" si="4"/>
        <v/>
      </c>
      <c r="AD9" s="47"/>
      <c r="AE9" s="13"/>
      <c r="AF9" s="72" t="str">
        <f t="shared" si="5"/>
        <v/>
      </c>
      <c r="AG9" s="78"/>
      <c r="AH9" s="83"/>
      <c r="AI9" s="54" t="str">
        <f t="shared" si="6"/>
        <v/>
      </c>
      <c r="AJ9" s="13"/>
      <c r="AK9" s="13"/>
      <c r="AL9" s="62" t="str">
        <f t="shared" si="7"/>
        <v/>
      </c>
      <c r="AM9" s="47"/>
      <c r="AN9" s="13"/>
      <c r="AO9" s="72" t="str">
        <f t="shared" si="8"/>
        <v/>
      </c>
      <c r="AP9" s="78"/>
      <c r="AQ9" s="13"/>
      <c r="AR9" s="79"/>
    </row>
    <row r="10" spans="2:46" ht="20.25" customHeight="1" x14ac:dyDescent="0.25">
      <c r="B10" s="40">
        <f>'Données administratives'!B12</f>
        <v>6</v>
      </c>
      <c r="C10" s="15" t="str">
        <f>'Données administratives'!C12 &amp; ""</f>
        <v/>
      </c>
      <c r="D10" s="15" t="str">
        <f>'Données administratives'!D12 &amp; ""</f>
        <v/>
      </c>
      <c r="E10" s="15" t="str">
        <f>'Données administratives'!E12 &amp; ""</f>
        <v/>
      </c>
      <c r="F10" s="50" t="str">
        <f>'Données administratives'!G12 &amp; ""</f>
        <v/>
      </c>
      <c r="G10" s="47"/>
      <c r="H10" s="66"/>
      <c r="I10" s="47"/>
      <c r="J10" s="66"/>
      <c r="K10" s="47"/>
      <c r="L10" s="66"/>
      <c r="M10" s="47"/>
      <c r="N10" s="66"/>
      <c r="O10" s="78"/>
      <c r="P10" s="41"/>
      <c r="Q10" s="54" t="str">
        <f t="shared" si="0"/>
        <v/>
      </c>
      <c r="R10" s="13"/>
      <c r="S10" s="13"/>
      <c r="T10" s="62" t="str">
        <f t="shared" si="1"/>
        <v/>
      </c>
      <c r="U10" s="47"/>
      <c r="V10" s="13"/>
      <c r="W10" s="72" t="str">
        <f t="shared" si="2"/>
        <v/>
      </c>
      <c r="X10" s="47"/>
      <c r="Y10" s="41"/>
      <c r="Z10" s="54" t="str">
        <f t="shared" si="3"/>
        <v/>
      </c>
      <c r="AA10" s="13"/>
      <c r="AB10" s="13"/>
      <c r="AC10" s="62" t="str">
        <f t="shared" si="4"/>
        <v/>
      </c>
      <c r="AD10" s="47"/>
      <c r="AE10" s="13"/>
      <c r="AF10" s="72" t="str">
        <f t="shared" si="5"/>
        <v/>
      </c>
      <c r="AG10" s="78"/>
      <c r="AH10" s="83"/>
      <c r="AI10" s="54" t="str">
        <f t="shared" si="6"/>
        <v/>
      </c>
      <c r="AJ10" s="13"/>
      <c r="AK10" s="13"/>
      <c r="AL10" s="62" t="str">
        <f t="shared" si="7"/>
        <v/>
      </c>
      <c r="AM10" s="47"/>
      <c r="AN10" s="13"/>
      <c r="AO10" s="72" t="str">
        <f t="shared" si="8"/>
        <v/>
      </c>
      <c r="AP10" s="78"/>
      <c r="AQ10" s="13"/>
      <c r="AR10" s="79"/>
    </row>
    <row r="11" spans="2:46" ht="20.25" customHeight="1" x14ac:dyDescent="0.25">
      <c r="B11" s="40">
        <f>'Données administratives'!B13</f>
        <v>7</v>
      </c>
      <c r="C11" s="15" t="str">
        <f>'Données administratives'!C13 &amp; ""</f>
        <v/>
      </c>
      <c r="D11" s="15" t="str">
        <f>'Données administratives'!D13 &amp; ""</f>
        <v/>
      </c>
      <c r="E11" s="15" t="str">
        <f>'Données administratives'!E13 &amp; ""</f>
        <v/>
      </c>
      <c r="F11" s="50" t="str">
        <f>'Données administratives'!G13 &amp; ""</f>
        <v/>
      </c>
      <c r="G11" s="47"/>
      <c r="H11" s="66"/>
      <c r="I11" s="47"/>
      <c r="J11" s="66"/>
      <c r="K11" s="47"/>
      <c r="L11" s="66"/>
      <c r="M11" s="47"/>
      <c r="N11" s="66"/>
      <c r="O11" s="78"/>
      <c r="P11" s="41"/>
      <c r="Q11" s="54" t="str">
        <f t="shared" si="0"/>
        <v/>
      </c>
      <c r="R11" s="13"/>
      <c r="S11" s="13"/>
      <c r="T11" s="62" t="str">
        <f t="shared" si="1"/>
        <v/>
      </c>
      <c r="U11" s="47"/>
      <c r="V11" s="13"/>
      <c r="W11" s="72" t="str">
        <f t="shared" si="2"/>
        <v/>
      </c>
      <c r="X11" s="47"/>
      <c r="Y11" s="41"/>
      <c r="Z11" s="54" t="str">
        <f t="shared" si="3"/>
        <v/>
      </c>
      <c r="AA11" s="13"/>
      <c r="AB11" s="13"/>
      <c r="AC11" s="62" t="str">
        <f t="shared" si="4"/>
        <v/>
      </c>
      <c r="AD11" s="47"/>
      <c r="AE11" s="13"/>
      <c r="AF11" s="72" t="str">
        <f t="shared" si="5"/>
        <v/>
      </c>
      <c r="AG11" s="78"/>
      <c r="AH11" s="83"/>
      <c r="AI11" s="54" t="str">
        <f t="shared" si="6"/>
        <v/>
      </c>
      <c r="AJ11" s="13"/>
      <c r="AK11" s="13"/>
      <c r="AL11" s="62" t="str">
        <f t="shared" si="7"/>
        <v/>
      </c>
      <c r="AM11" s="47"/>
      <c r="AN11" s="13"/>
      <c r="AO11" s="72" t="str">
        <f t="shared" si="8"/>
        <v/>
      </c>
      <c r="AP11" s="78"/>
      <c r="AQ11" s="13"/>
      <c r="AR11" s="79"/>
    </row>
    <row r="12" spans="2:46" ht="20.25" customHeight="1" x14ac:dyDescent="0.25">
      <c r="B12" s="40">
        <f>'Données administratives'!B14</f>
        <v>8</v>
      </c>
      <c r="C12" s="15" t="str">
        <f>'Données administratives'!C14 &amp; ""</f>
        <v/>
      </c>
      <c r="D12" s="15" t="str">
        <f>'Données administratives'!D14 &amp; ""</f>
        <v/>
      </c>
      <c r="E12" s="15" t="str">
        <f>'Données administratives'!E14 &amp; ""</f>
        <v/>
      </c>
      <c r="F12" s="50" t="str">
        <f>'Données administratives'!G14 &amp; ""</f>
        <v/>
      </c>
      <c r="G12" s="47"/>
      <c r="H12" s="66"/>
      <c r="I12" s="47"/>
      <c r="J12" s="66"/>
      <c r="K12" s="47"/>
      <c r="L12" s="66"/>
      <c r="M12" s="47"/>
      <c r="N12" s="66"/>
      <c r="O12" s="78"/>
      <c r="P12" s="41"/>
      <c r="Q12" s="54" t="str">
        <f t="shared" si="0"/>
        <v/>
      </c>
      <c r="R12" s="13"/>
      <c r="S12" s="13"/>
      <c r="T12" s="62" t="str">
        <f t="shared" si="1"/>
        <v/>
      </c>
      <c r="U12" s="47"/>
      <c r="V12" s="13"/>
      <c r="W12" s="72" t="str">
        <f t="shared" si="2"/>
        <v/>
      </c>
      <c r="X12" s="47"/>
      <c r="Y12" s="41"/>
      <c r="Z12" s="54" t="str">
        <f t="shared" si="3"/>
        <v/>
      </c>
      <c r="AA12" s="13"/>
      <c r="AB12" s="13"/>
      <c r="AC12" s="62" t="str">
        <f t="shared" si="4"/>
        <v/>
      </c>
      <c r="AD12" s="47"/>
      <c r="AE12" s="13"/>
      <c r="AF12" s="72" t="str">
        <f t="shared" si="5"/>
        <v/>
      </c>
      <c r="AG12" s="78"/>
      <c r="AH12" s="83"/>
      <c r="AI12" s="54" t="str">
        <f t="shared" si="6"/>
        <v/>
      </c>
      <c r="AJ12" s="13"/>
      <c r="AK12" s="13"/>
      <c r="AL12" s="62" t="str">
        <f t="shared" si="7"/>
        <v/>
      </c>
      <c r="AM12" s="47"/>
      <c r="AN12" s="13"/>
      <c r="AO12" s="72" t="str">
        <f t="shared" si="8"/>
        <v/>
      </c>
      <c r="AP12" s="78"/>
      <c r="AQ12" s="13"/>
      <c r="AR12" s="79"/>
    </row>
    <row r="13" spans="2:46" ht="20.25" customHeight="1" x14ac:dyDescent="0.25">
      <c r="B13" s="40">
        <f>'Données administratives'!B15</f>
        <v>9</v>
      </c>
      <c r="C13" s="15" t="str">
        <f>'Données administratives'!C15 &amp; ""</f>
        <v/>
      </c>
      <c r="D13" s="15" t="str">
        <f>'Données administratives'!D15 &amp; ""</f>
        <v/>
      </c>
      <c r="E13" s="15" t="str">
        <f>'Données administratives'!E15 &amp; ""</f>
        <v/>
      </c>
      <c r="F13" s="50" t="str">
        <f>'Données administratives'!G15 &amp; ""</f>
        <v/>
      </c>
      <c r="G13" s="47"/>
      <c r="H13" s="66"/>
      <c r="I13" s="47"/>
      <c r="J13" s="66"/>
      <c r="K13" s="47"/>
      <c r="L13" s="66"/>
      <c r="M13" s="47"/>
      <c r="N13" s="66"/>
      <c r="O13" s="78"/>
      <c r="P13" s="41"/>
      <c r="Q13" s="54" t="str">
        <f t="shared" si="0"/>
        <v/>
      </c>
      <c r="R13" s="13"/>
      <c r="S13" s="13"/>
      <c r="T13" s="62" t="str">
        <f t="shared" si="1"/>
        <v/>
      </c>
      <c r="U13" s="47"/>
      <c r="V13" s="13"/>
      <c r="W13" s="72" t="str">
        <f t="shared" si="2"/>
        <v/>
      </c>
      <c r="X13" s="47"/>
      <c r="Y13" s="41"/>
      <c r="Z13" s="54" t="str">
        <f t="shared" si="3"/>
        <v/>
      </c>
      <c r="AA13" s="13"/>
      <c r="AB13" s="13"/>
      <c r="AC13" s="62" t="str">
        <f t="shared" si="4"/>
        <v/>
      </c>
      <c r="AD13" s="47"/>
      <c r="AE13" s="13"/>
      <c r="AF13" s="72" t="str">
        <f t="shared" si="5"/>
        <v/>
      </c>
      <c r="AG13" s="78"/>
      <c r="AH13" s="83"/>
      <c r="AI13" s="54" t="str">
        <f t="shared" si="6"/>
        <v/>
      </c>
      <c r="AJ13" s="13"/>
      <c r="AK13" s="13"/>
      <c r="AL13" s="62" t="str">
        <f t="shared" si="7"/>
        <v/>
      </c>
      <c r="AM13" s="47"/>
      <c r="AN13" s="13"/>
      <c r="AO13" s="72" t="str">
        <f t="shared" si="8"/>
        <v/>
      </c>
      <c r="AP13" s="78"/>
      <c r="AQ13" s="13"/>
      <c r="AR13" s="79"/>
    </row>
    <row r="14" spans="2:46" ht="20.25" customHeight="1" x14ac:dyDescent="0.25">
      <c r="B14" s="40">
        <f>'Données administratives'!B16</f>
        <v>10</v>
      </c>
      <c r="C14" s="15" t="str">
        <f>'Données administratives'!C16 &amp; ""</f>
        <v/>
      </c>
      <c r="D14" s="15" t="str">
        <f>'Données administratives'!D16 &amp; ""</f>
        <v/>
      </c>
      <c r="E14" s="15" t="str">
        <f>'Données administratives'!E16 &amp; ""</f>
        <v/>
      </c>
      <c r="F14" s="50" t="str">
        <f>'Données administratives'!G16 &amp; ""</f>
        <v/>
      </c>
      <c r="G14" s="47"/>
      <c r="H14" s="66"/>
      <c r="I14" s="47"/>
      <c r="J14" s="66"/>
      <c r="K14" s="47"/>
      <c r="L14" s="66"/>
      <c r="M14" s="47"/>
      <c r="N14" s="66"/>
      <c r="O14" s="78"/>
      <c r="P14" s="41"/>
      <c r="Q14" s="54" t="str">
        <f t="shared" si="0"/>
        <v/>
      </c>
      <c r="R14" s="13"/>
      <c r="S14" s="13"/>
      <c r="T14" s="62" t="str">
        <f t="shared" si="1"/>
        <v/>
      </c>
      <c r="U14" s="47"/>
      <c r="V14" s="13"/>
      <c r="W14" s="72" t="str">
        <f t="shared" si="2"/>
        <v/>
      </c>
      <c r="X14" s="47"/>
      <c r="Y14" s="41"/>
      <c r="Z14" s="54" t="str">
        <f t="shared" si="3"/>
        <v/>
      </c>
      <c r="AA14" s="13"/>
      <c r="AB14" s="13"/>
      <c r="AC14" s="62" t="str">
        <f t="shared" si="4"/>
        <v/>
      </c>
      <c r="AD14" s="47"/>
      <c r="AE14" s="13"/>
      <c r="AF14" s="72" t="str">
        <f t="shared" si="5"/>
        <v/>
      </c>
      <c r="AG14" s="78"/>
      <c r="AH14" s="83"/>
      <c r="AI14" s="54" t="str">
        <f t="shared" si="6"/>
        <v/>
      </c>
      <c r="AJ14" s="13"/>
      <c r="AK14" s="13"/>
      <c r="AL14" s="62" t="str">
        <f t="shared" si="7"/>
        <v/>
      </c>
      <c r="AM14" s="47"/>
      <c r="AN14" s="13"/>
      <c r="AO14" s="72" t="str">
        <f t="shared" si="8"/>
        <v/>
      </c>
      <c r="AP14" s="78"/>
      <c r="AQ14" s="13"/>
      <c r="AR14" s="79"/>
    </row>
    <row r="15" spans="2:46" ht="20.25" customHeight="1" x14ac:dyDescent="0.25">
      <c r="B15" s="40">
        <f>'Données administratives'!B17</f>
        <v>11</v>
      </c>
      <c r="C15" s="15" t="str">
        <f>'Données administratives'!C17 &amp; ""</f>
        <v/>
      </c>
      <c r="D15" s="15" t="str">
        <f>'Données administratives'!D17 &amp; ""</f>
        <v/>
      </c>
      <c r="E15" s="15" t="str">
        <f>'Données administratives'!E17 &amp; ""</f>
        <v/>
      </c>
      <c r="F15" s="50" t="str">
        <f>'Données administratives'!G17 &amp; ""</f>
        <v/>
      </c>
      <c r="G15" s="47"/>
      <c r="H15" s="66"/>
      <c r="I15" s="47"/>
      <c r="J15" s="66"/>
      <c r="K15" s="47"/>
      <c r="L15" s="66"/>
      <c r="M15" s="47"/>
      <c r="N15" s="66"/>
      <c r="O15" s="78"/>
      <c r="P15" s="41"/>
      <c r="Q15" s="54" t="str">
        <f t="shared" si="0"/>
        <v/>
      </c>
      <c r="R15" s="13"/>
      <c r="S15" s="13"/>
      <c r="T15" s="62" t="str">
        <f t="shared" si="1"/>
        <v/>
      </c>
      <c r="U15" s="47"/>
      <c r="V15" s="13"/>
      <c r="W15" s="72" t="str">
        <f t="shared" si="2"/>
        <v/>
      </c>
      <c r="X15" s="47"/>
      <c r="Y15" s="41"/>
      <c r="Z15" s="54" t="str">
        <f t="shared" si="3"/>
        <v/>
      </c>
      <c r="AA15" s="13"/>
      <c r="AB15" s="13"/>
      <c r="AC15" s="62" t="str">
        <f t="shared" si="4"/>
        <v/>
      </c>
      <c r="AD15" s="47"/>
      <c r="AE15" s="13"/>
      <c r="AF15" s="72" t="str">
        <f t="shared" si="5"/>
        <v/>
      </c>
      <c r="AG15" s="78"/>
      <c r="AH15" s="83"/>
      <c r="AI15" s="54" t="str">
        <f t="shared" si="6"/>
        <v/>
      </c>
      <c r="AJ15" s="13"/>
      <c r="AK15" s="13"/>
      <c r="AL15" s="62" t="str">
        <f t="shared" si="7"/>
        <v/>
      </c>
      <c r="AM15" s="47"/>
      <c r="AN15" s="13"/>
      <c r="AO15" s="72" t="str">
        <f t="shared" si="8"/>
        <v/>
      </c>
      <c r="AP15" s="78"/>
      <c r="AQ15" s="13"/>
      <c r="AR15" s="79"/>
    </row>
    <row r="16" spans="2:46" ht="20.25" customHeight="1" x14ac:dyDescent="0.25">
      <c r="B16" s="40">
        <f>'Données administratives'!B18</f>
        <v>12</v>
      </c>
      <c r="C16" s="15" t="str">
        <f>'Données administratives'!C18 &amp; ""</f>
        <v/>
      </c>
      <c r="D16" s="15" t="str">
        <f>'Données administratives'!D18 &amp; ""</f>
        <v/>
      </c>
      <c r="E16" s="15" t="str">
        <f>'Données administratives'!E18 &amp; ""</f>
        <v/>
      </c>
      <c r="F16" s="50" t="str">
        <f>'Données administratives'!G18 &amp; ""</f>
        <v/>
      </c>
      <c r="G16" s="47"/>
      <c r="H16" s="66"/>
      <c r="I16" s="47"/>
      <c r="J16" s="66"/>
      <c r="K16" s="47"/>
      <c r="L16" s="66"/>
      <c r="M16" s="47"/>
      <c r="N16" s="66"/>
      <c r="O16" s="78"/>
      <c r="P16" s="41"/>
      <c r="Q16" s="54" t="str">
        <f t="shared" si="0"/>
        <v/>
      </c>
      <c r="R16" s="13"/>
      <c r="S16" s="13"/>
      <c r="T16" s="62" t="str">
        <f t="shared" si="1"/>
        <v/>
      </c>
      <c r="U16" s="47"/>
      <c r="V16" s="13"/>
      <c r="W16" s="72" t="str">
        <f t="shared" si="2"/>
        <v/>
      </c>
      <c r="X16" s="47"/>
      <c r="Y16" s="41"/>
      <c r="Z16" s="54" t="str">
        <f t="shared" si="3"/>
        <v/>
      </c>
      <c r="AA16" s="13"/>
      <c r="AB16" s="13"/>
      <c r="AC16" s="62" t="str">
        <f t="shared" si="4"/>
        <v/>
      </c>
      <c r="AD16" s="47"/>
      <c r="AE16" s="13"/>
      <c r="AF16" s="72" t="str">
        <f t="shared" si="5"/>
        <v/>
      </c>
      <c r="AG16" s="78"/>
      <c r="AH16" s="83"/>
      <c r="AI16" s="54" t="str">
        <f t="shared" si="6"/>
        <v/>
      </c>
      <c r="AJ16" s="13"/>
      <c r="AK16" s="13"/>
      <c r="AL16" s="62" t="str">
        <f t="shared" si="7"/>
        <v/>
      </c>
      <c r="AM16" s="47"/>
      <c r="AN16" s="13"/>
      <c r="AO16" s="72" t="str">
        <f t="shared" si="8"/>
        <v/>
      </c>
      <c r="AP16" s="78"/>
      <c r="AQ16" s="13"/>
      <c r="AR16" s="79"/>
    </row>
    <row r="17" spans="2:44" ht="20.25" customHeight="1" x14ac:dyDescent="0.25">
      <c r="B17" s="40">
        <f>'Données administratives'!B19</f>
        <v>13</v>
      </c>
      <c r="C17" s="15" t="str">
        <f>'Données administratives'!C19 &amp; ""</f>
        <v/>
      </c>
      <c r="D17" s="15" t="str">
        <f>'Données administratives'!D19 &amp; ""</f>
        <v/>
      </c>
      <c r="E17" s="15" t="str">
        <f>'Données administratives'!E19 &amp; ""</f>
        <v/>
      </c>
      <c r="F17" s="50" t="str">
        <f>'Données administratives'!G19 &amp; ""</f>
        <v/>
      </c>
      <c r="G17" s="47"/>
      <c r="H17" s="66"/>
      <c r="I17" s="47"/>
      <c r="J17" s="66"/>
      <c r="K17" s="47"/>
      <c r="L17" s="66"/>
      <c r="M17" s="47"/>
      <c r="N17" s="66"/>
      <c r="O17" s="78"/>
      <c r="P17" s="41"/>
      <c r="Q17" s="54" t="str">
        <f t="shared" si="0"/>
        <v/>
      </c>
      <c r="R17" s="13"/>
      <c r="S17" s="13"/>
      <c r="T17" s="62" t="str">
        <f t="shared" si="1"/>
        <v/>
      </c>
      <c r="U17" s="47"/>
      <c r="V17" s="13"/>
      <c r="W17" s="72" t="str">
        <f t="shared" si="2"/>
        <v/>
      </c>
      <c r="X17" s="47"/>
      <c r="Y17" s="41"/>
      <c r="Z17" s="54" t="str">
        <f t="shared" si="3"/>
        <v/>
      </c>
      <c r="AA17" s="13"/>
      <c r="AB17" s="13"/>
      <c r="AC17" s="62" t="str">
        <f t="shared" si="4"/>
        <v/>
      </c>
      <c r="AD17" s="47"/>
      <c r="AE17" s="13"/>
      <c r="AF17" s="72" t="str">
        <f t="shared" si="5"/>
        <v/>
      </c>
      <c r="AG17" s="78"/>
      <c r="AH17" s="83"/>
      <c r="AI17" s="54" t="str">
        <f t="shared" si="6"/>
        <v/>
      </c>
      <c r="AJ17" s="13"/>
      <c r="AK17" s="13"/>
      <c r="AL17" s="62" t="str">
        <f t="shared" si="7"/>
        <v/>
      </c>
      <c r="AM17" s="47"/>
      <c r="AN17" s="13"/>
      <c r="AO17" s="72" t="str">
        <f t="shared" si="8"/>
        <v/>
      </c>
      <c r="AP17" s="78"/>
      <c r="AQ17" s="13"/>
      <c r="AR17" s="79"/>
    </row>
    <row r="18" spans="2:44" ht="20.25" customHeight="1" x14ac:dyDescent="0.25">
      <c r="B18" s="40">
        <f>'Données administratives'!B20</f>
        <v>14</v>
      </c>
      <c r="C18" s="15" t="str">
        <f>'Données administratives'!C20 &amp; ""</f>
        <v/>
      </c>
      <c r="D18" s="15" t="str">
        <f>'Données administratives'!D20 &amp; ""</f>
        <v/>
      </c>
      <c r="E18" s="15" t="str">
        <f>'Données administratives'!E20 &amp; ""</f>
        <v/>
      </c>
      <c r="F18" s="50" t="str">
        <f>'Données administratives'!G20 &amp; ""</f>
        <v/>
      </c>
      <c r="G18" s="47"/>
      <c r="H18" s="66"/>
      <c r="I18" s="47"/>
      <c r="J18" s="66"/>
      <c r="K18" s="47"/>
      <c r="L18" s="66"/>
      <c r="M18" s="47"/>
      <c r="N18" s="66"/>
      <c r="O18" s="78"/>
      <c r="P18" s="41"/>
      <c r="Q18" s="54" t="str">
        <f t="shared" si="0"/>
        <v/>
      </c>
      <c r="R18" s="13"/>
      <c r="S18" s="13"/>
      <c r="T18" s="62" t="str">
        <f t="shared" si="1"/>
        <v/>
      </c>
      <c r="U18" s="47"/>
      <c r="V18" s="13"/>
      <c r="W18" s="72" t="str">
        <f t="shared" si="2"/>
        <v/>
      </c>
      <c r="X18" s="47"/>
      <c r="Y18" s="41"/>
      <c r="Z18" s="54" t="str">
        <f t="shared" si="3"/>
        <v/>
      </c>
      <c r="AA18" s="13"/>
      <c r="AB18" s="13"/>
      <c r="AC18" s="62" t="str">
        <f t="shared" si="4"/>
        <v/>
      </c>
      <c r="AD18" s="47"/>
      <c r="AE18" s="13"/>
      <c r="AF18" s="72" t="str">
        <f t="shared" si="5"/>
        <v/>
      </c>
      <c r="AG18" s="78"/>
      <c r="AH18" s="83"/>
      <c r="AI18" s="54" t="str">
        <f t="shared" si="6"/>
        <v/>
      </c>
      <c r="AJ18" s="13"/>
      <c r="AK18" s="13"/>
      <c r="AL18" s="62" t="str">
        <f t="shared" si="7"/>
        <v/>
      </c>
      <c r="AM18" s="47"/>
      <c r="AN18" s="13"/>
      <c r="AO18" s="72" t="str">
        <f t="shared" si="8"/>
        <v/>
      </c>
      <c r="AP18" s="78"/>
      <c r="AQ18" s="13"/>
      <c r="AR18" s="79"/>
    </row>
    <row r="19" spans="2:44" ht="20.25" customHeight="1" x14ac:dyDescent="0.25">
      <c r="B19" s="40">
        <f>'Données administratives'!B21</f>
        <v>15</v>
      </c>
      <c r="C19" s="15" t="str">
        <f>'Données administratives'!C21 &amp; ""</f>
        <v/>
      </c>
      <c r="D19" s="15" t="str">
        <f>'Données administratives'!D21 &amp; ""</f>
        <v/>
      </c>
      <c r="E19" s="15" t="str">
        <f>'Données administratives'!E21 &amp; ""</f>
        <v/>
      </c>
      <c r="F19" s="50" t="str">
        <f>'Données administratives'!G21 &amp; ""</f>
        <v/>
      </c>
      <c r="G19" s="47"/>
      <c r="H19" s="66"/>
      <c r="I19" s="47"/>
      <c r="J19" s="66"/>
      <c r="K19" s="47"/>
      <c r="L19" s="66"/>
      <c r="M19" s="47"/>
      <c r="N19" s="66"/>
      <c r="O19" s="78"/>
      <c r="P19" s="41"/>
      <c r="Q19" s="54" t="str">
        <f t="shared" si="0"/>
        <v/>
      </c>
      <c r="R19" s="13"/>
      <c r="S19" s="13"/>
      <c r="T19" s="62" t="str">
        <f t="shared" si="1"/>
        <v/>
      </c>
      <c r="U19" s="47"/>
      <c r="V19" s="13"/>
      <c r="W19" s="72" t="str">
        <f t="shared" si="2"/>
        <v/>
      </c>
      <c r="X19" s="47"/>
      <c r="Y19" s="41"/>
      <c r="Z19" s="54" t="str">
        <f t="shared" si="3"/>
        <v/>
      </c>
      <c r="AA19" s="13"/>
      <c r="AB19" s="13"/>
      <c r="AC19" s="62" t="str">
        <f t="shared" si="4"/>
        <v/>
      </c>
      <c r="AD19" s="47"/>
      <c r="AE19" s="13"/>
      <c r="AF19" s="72" t="str">
        <f t="shared" si="5"/>
        <v/>
      </c>
      <c r="AG19" s="78"/>
      <c r="AH19" s="83"/>
      <c r="AI19" s="54" t="str">
        <f t="shared" si="6"/>
        <v/>
      </c>
      <c r="AJ19" s="13"/>
      <c r="AK19" s="13"/>
      <c r="AL19" s="62" t="str">
        <f t="shared" si="7"/>
        <v/>
      </c>
      <c r="AM19" s="47"/>
      <c r="AN19" s="13"/>
      <c r="AO19" s="72" t="str">
        <f t="shared" si="8"/>
        <v/>
      </c>
      <c r="AP19" s="78"/>
      <c r="AQ19" s="13"/>
      <c r="AR19" s="79"/>
    </row>
    <row r="20" spans="2:44" ht="20.25" customHeight="1" x14ac:dyDescent="0.25">
      <c r="B20" s="40">
        <f>'Données administratives'!B22</f>
        <v>16</v>
      </c>
      <c r="C20" s="15" t="str">
        <f>'Données administratives'!C22 &amp; ""</f>
        <v/>
      </c>
      <c r="D20" s="15" t="str">
        <f>'Données administratives'!D22 &amp; ""</f>
        <v/>
      </c>
      <c r="E20" s="15" t="str">
        <f>'Données administratives'!E22 &amp; ""</f>
        <v/>
      </c>
      <c r="F20" s="50" t="str">
        <f>'Données administratives'!G22 &amp; ""</f>
        <v/>
      </c>
      <c r="G20" s="47"/>
      <c r="H20" s="66"/>
      <c r="I20" s="47"/>
      <c r="J20" s="66"/>
      <c r="K20" s="47"/>
      <c r="L20" s="66"/>
      <c r="M20" s="47"/>
      <c r="N20" s="66"/>
      <c r="O20" s="78"/>
      <c r="P20" s="41"/>
      <c r="Q20" s="54" t="str">
        <f t="shared" si="0"/>
        <v/>
      </c>
      <c r="R20" s="13"/>
      <c r="S20" s="13"/>
      <c r="T20" s="62" t="str">
        <f t="shared" si="1"/>
        <v/>
      </c>
      <c r="U20" s="47"/>
      <c r="V20" s="13"/>
      <c r="W20" s="72" t="str">
        <f t="shared" si="2"/>
        <v/>
      </c>
      <c r="X20" s="47"/>
      <c r="Y20" s="41"/>
      <c r="Z20" s="54" t="str">
        <f t="shared" si="3"/>
        <v/>
      </c>
      <c r="AA20" s="13"/>
      <c r="AB20" s="13"/>
      <c r="AC20" s="62" t="str">
        <f t="shared" si="4"/>
        <v/>
      </c>
      <c r="AD20" s="47"/>
      <c r="AE20" s="13"/>
      <c r="AF20" s="72" t="str">
        <f t="shared" si="5"/>
        <v/>
      </c>
      <c r="AG20" s="78"/>
      <c r="AH20" s="83"/>
      <c r="AI20" s="54" t="str">
        <f t="shared" si="6"/>
        <v/>
      </c>
      <c r="AJ20" s="13"/>
      <c r="AK20" s="13"/>
      <c r="AL20" s="62" t="str">
        <f t="shared" si="7"/>
        <v/>
      </c>
      <c r="AM20" s="47"/>
      <c r="AN20" s="13"/>
      <c r="AO20" s="72" t="str">
        <f t="shared" si="8"/>
        <v/>
      </c>
      <c r="AP20" s="78"/>
      <c r="AQ20" s="13"/>
      <c r="AR20" s="79"/>
    </row>
    <row r="21" spans="2:44" ht="20.25" customHeight="1" x14ac:dyDescent="0.25">
      <c r="B21" s="40">
        <f>'Données administratives'!B23</f>
        <v>17</v>
      </c>
      <c r="C21" s="15" t="str">
        <f>'Données administratives'!C23 &amp; ""</f>
        <v/>
      </c>
      <c r="D21" s="15" t="str">
        <f>'Données administratives'!D23 &amp; ""</f>
        <v/>
      </c>
      <c r="E21" s="15" t="str">
        <f>'Données administratives'!E23 &amp; ""</f>
        <v/>
      </c>
      <c r="F21" s="50" t="str">
        <f>'Données administratives'!G23 &amp; ""</f>
        <v/>
      </c>
      <c r="G21" s="47"/>
      <c r="H21" s="66"/>
      <c r="I21" s="47"/>
      <c r="J21" s="66"/>
      <c r="K21" s="47"/>
      <c r="L21" s="66"/>
      <c r="M21" s="47"/>
      <c r="N21" s="66"/>
      <c r="O21" s="78"/>
      <c r="P21" s="41"/>
      <c r="Q21" s="54" t="str">
        <f t="shared" si="0"/>
        <v/>
      </c>
      <c r="R21" s="13"/>
      <c r="S21" s="13"/>
      <c r="T21" s="62" t="str">
        <f t="shared" si="1"/>
        <v/>
      </c>
      <c r="U21" s="47"/>
      <c r="V21" s="13"/>
      <c r="W21" s="72" t="str">
        <f t="shared" si="2"/>
        <v/>
      </c>
      <c r="X21" s="47"/>
      <c r="Y21" s="41"/>
      <c r="Z21" s="54" t="str">
        <f t="shared" si="3"/>
        <v/>
      </c>
      <c r="AA21" s="13"/>
      <c r="AB21" s="13"/>
      <c r="AC21" s="62" t="str">
        <f t="shared" si="4"/>
        <v/>
      </c>
      <c r="AD21" s="47"/>
      <c r="AE21" s="13"/>
      <c r="AF21" s="72" t="str">
        <f t="shared" si="5"/>
        <v/>
      </c>
      <c r="AG21" s="78"/>
      <c r="AH21" s="83"/>
      <c r="AI21" s="54" t="str">
        <f t="shared" si="6"/>
        <v/>
      </c>
      <c r="AJ21" s="13"/>
      <c r="AK21" s="13"/>
      <c r="AL21" s="62" t="str">
        <f t="shared" si="7"/>
        <v/>
      </c>
      <c r="AM21" s="47"/>
      <c r="AN21" s="13"/>
      <c r="AO21" s="72" t="str">
        <f t="shared" si="8"/>
        <v/>
      </c>
      <c r="AP21" s="78"/>
      <c r="AQ21" s="13"/>
      <c r="AR21" s="79"/>
    </row>
    <row r="22" spans="2:44" ht="20.25" customHeight="1" x14ac:dyDescent="0.25">
      <c r="B22" s="40">
        <f>'Données administratives'!B24</f>
        <v>18</v>
      </c>
      <c r="C22" s="15" t="str">
        <f>'Données administratives'!C24 &amp; ""</f>
        <v/>
      </c>
      <c r="D22" s="15" t="str">
        <f>'Données administratives'!D24 &amp; ""</f>
        <v/>
      </c>
      <c r="E22" s="15" t="str">
        <f>'Données administratives'!E24 &amp; ""</f>
        <v/>
      </c>
      <c r="F22" s="50" t="str">
        <f>'Données administratives'!G24 &amp; ""</f>
        <v/>
      </c>
      <c r="G22" s="47"/>
      <c r="H22" s="66"/>
      <c r="I22" s="47"/>
      <c r="J22" s="66"/>
      <c r="K22" s="47"/>
      <c r="L22" s="66"/>
      <c r="M22" s="47"/>
      <c r="N22" s="66"/>
      <c r="O22" s="78"/>
      <c r="P22" s="41"/>
      <c r="Q22" s="54" t="str">
        <f t="shared" si="0"/>
        <v/>
      </c>
      <c r="R22" s="13"/>
      <c r="S22" s="13"/>
      <c r="T22" s="62" t="str">
        <f t="shared" si="1"/>
        <v/>
      </c>
      <c r="U22" s="47"/>
      <c r="V22" s="13"/>
      <c r="W22" s="72" t="str">
        <f t="shared" si="2"/>
        <v/>
      </c>
      <c r="X22" s="47"/>
      <c r="Y22" s="41"/>
      <c r="Z22" s="54" t="str">
        <f t="shared" si="3"/>
        <v/>
      </c>
      <c r="AA22" s="13"/>
      <c r="AB22" s="13"/>
      <c r="AC22" s="62" t="str">
        <f t="shared" si="4"/>
        <v/>
      </c>
      <c r="AD22" s="47"/>
      <c r="AE22" s="13"/>
      <c r="AF22" s="72" t="str">
        <f t="shared" si="5"/>
        <v/>
      </c>
      <c r="AG22" s="78"/>
      <c r="AH22" s="83"/>
      <c r="AI22" s="54" t="str">
        <f t="shared" si="6"/>
        <v/>
      </c>
      <c r="AJ22" s="13"/>
      <c r="AK22" s="13"/>
      <c r="AL22" s="62" t="str">
        <f t="shared" si="7"/>
        <v/>
      </c>
      <c r="AM22" s="47"/>
      <c r="AN22" s="13"/>
      <c r="AO22" s="72" t="str">
        <f t="shared" si="8"/>
        <v/>
      </c>
      <c r="AP22" s="78"/>
      <c r="AQ22" s="13"/>
      <c r="AR22" s="79"/>
    </row>
    <row r="23" spans="2:44" ht="20.25" customHeight="1" x14ac:dyDescent="0.25">
      <c r="B23" s="40">
        <f>'Données administratives'!B25</f>
        <v>19</v>
      </c>
      <c r="C23" s="15" t="str">
        <f>'Données administratives'!C25 &amp; ""</f>
        <v/>
      </c>
      <c r="D23" s="15" t="str">
        <f>'Données administratives'!D25 &amp; ""</f>
        <v/>
      </c>
      <c r="E23" s="15" t="str">
        <f>'Données administratives'!E25 &amp; ""</f>
        <v/>
      </c>
      <c r="F23" s="50" t="str">
        <f>'Données administratives'!G25 &amp; ""</f>
        <v/>
      </c>
      <c r="G23" s="47"/>
      <c r="H23" s="66"/>
      <c r="I23" s="47"/>
      <c r="J23" s="66"/>
      <c r="K23" s="47"/>
      <c r="L23" s="66"/>
      <c r="M23" s="47"/>
      <c r="N23" s="66"/>
      <c r="O23" s="78"/>
      <c r="P23" s="41"/>
      <c r="Q23" s="54" t="str">
        <f t="shared" si="0"/>
        <v/>
      </c>
      <c r="R23" s="13"/>
      <c r="S23" s="13"/>
      <c r="T23" s="62" t="str">
        <f t="shared" si="1"/>
        <v/>
      </c>
      <c r="U23" s="47"/>
      <c r="V23" s="13"/>
      <c r="W23" s="72" t="str">
        <f t="shared" si="2"/>
        <v/>
      </c>
      <c r="X23" s="47"/>
      <c r="Y23" s="41"/>
      <c r="Z23" s="54" t="str">
        <f t="shared" si="3"/>
        <v/>
      </c>
      <c r="AA23" s="13"/>
      <c r="AB23" s="13"/>
      <c r="AC23" s="62" t="str">
        <f t="shared" si="4"/>
        <v/>
      </c>
      <c r="AD23" s="47"/>
      <c r="AE23" s="13"/>
      <c r="AF23" s="72" t="str">
        <f t="shared" si="5"/>
        <v/>
      </c>
      <c r="AG23" s="78"/>
      <c r="AH23" s="83"/>
      <c r="AI23" s="54" t="str">
        <f t="shared" si="6"/>
        <v/>
      </c>
      <c r="AJ23" s="13"/>
      <c r="AK23" s="13"/>
      <c r="AL23" s="62" t="str">
        <f t="shared" si="7"/>
        <v/>
      </c>
      <c r="AM23" s="47"/>
      <c r="AN23" s="13"/>
      <c r="AO23" s="72" t="str">
        <f t="shared" si="8"/>
        <v/>
      </c>
      <c r="AP23" s="78"/>
      <c r="AQ23" s="13"/>
      <c r="AR23" s="79"/>
    </row>
    <row r="24" spans="2:44" ht="20.25" customHeight="1" x14ac:dyDescent="0.25">
      <c r="B24" s="40">
        <f>'Données administratives'!B26</f>
        <v>20</v>
      </c>
      <c r="C24" s="15" t="str">
        <f>'Données administratives'!C26 &amp; ""</f>
        <v/>
      </c>
      <c r="D24" s="15" t="str">
        <f>'Données administratives'!D26 &amp; ""</f>
        <v/>
      </c>
      <c r="E24" s="15" t="str">
        <f>'Données administratives'!E26 &amp; ""</f>
        <v/>
      </c>
      <c r="F24" s="50" t="str">
        <f>'Données administratives'!G26 &amp; ""</f>
        <v/>
      </c>
      <c r="G24" s="47"/>
      <c r="H24" s="66"/>
      <c r="I24" s="47"/>
      <c r="J24" s="66"/>
      <c r="K24" s="47"/>
      <c r="L24" s="66"/>
      <c r="M24" s="47"/>
      <c r="N24" s="66"/>
      <c r="O24" s="78"/>
      <c r="P24" s="41"/>
      <c r="Q24" s="54" t="str">
        <f t="shared" si="0"/>
        <v/>
      </c>
      <c r="R24" s="13"/>
      <c r="S24" s="13"/>
      <c r="T24" s="62" t="str">
        <f t="shared" si="1"/>
        <v/>
      </c>
      <c r="U24" s="47"/>
      <c r="V24" s="13"/>
      <c r="W24" s="72" t="str">
        <f t="shared" si="2"/>
        <v/>
      </c>
      <c r="X24" s="47"/>
      <c r="Y24" s="41"/>
      <c r="Z24" s="54" t="str">
        <f t="shared" si="3"/>
        <v/>
      </c>
      <c r="AA24" s="13"/>
      <c r="AB24" s="13"/>
      <c r="AC24" s="62" t="str">
        <f t="shared" si="4"/>
        <v/>
      </c>
      <c r="AD24" s="47"/>
      <c r="AE24" s="13"/>
      <c r="AF24" s="72" t="str">
        <f t="shared" si="5"/>
        <v/>
      </c>
      <c r="AG24" s="78"/>
      <c r="AH24" s="83"/>
      <c r="AI24" s="54" t="str">
        <f t="shared" si="6"/>
        <v/>
      </c>
      <c r="AJ24" s="13"/>
      <c r="AK24" s="13"/>
      <c r="AL24" s="62" t="str">
        <f t="shared" si="7"/>
        <v/>
      </c>
      <c r="AM24" s="47"/>
      <c r="AN24" s="13"/>
      <c r="AO24" s="72" t="str">
        <f t="shared" si="8"/>
        <v/>
      </c>
      <c r="AP24" s="78"/>
      <c r="AQ24" s="13"/>
      <c r="AR24" s="79"/>
    </row>
    <row r="25" spans="2:44" ht="20.25" customHeight="1" x14ac:dyDescent="0.25">
      <c r="B25" s="40">
        <f>'Données administratives'!B27</f>
        <v>21</v>
      </c>
      <c r="C25" s="15" t="str">
        <f>'Données administratives'!C27 &amp; ""</f>
        <v/>
      </c>
      <c r="D25" s="15" t="str">
        <f>'Données administratives'!D27 &amp; ""</f>
        <v/>
      </c>
      <c r="E25" s="15" t="str">
        <f>'Données administratives'!E27 &amp; ""</f>
        <v/>
      </c>
      <c r="F25" s="50" t="str">
        <f>'Données administratives'!G27 &amp; ""</f>
        <v/>
      </c>
      <c r="G25" s="47"/>
      <c r="H25" s="66"/>
      <c r="I25" s="47"/>
      <c r="J25" s="66"/>
      <c r="K25" s="47"/>
      <c r="L25" s="66"/>
      <c r="M25" s="47"/>
      <c r="N25" s="66"/>
      <c r="O25" s="78"/>
      <c r="P25" s="41"/>
      <c r="Q25" s="54" t="str">
        <f t="shared" si="0"/>
        <v/>
      </c>
      <c r="R25" s="13"/>
      <c r="S25" s="13"/>
      <c r="T25" s="62" t="str">
        <f t="shared" si="1"/>
        <v/>
      </c>
      <c r="U25" s="47"/>
      <c r="V25" s="13"/>
      <c r="W25" s="72" t="str">
        <f t="shared" si="2"/>
        <v/>
      </c>
      <c r="X25" s="47"/>
      <c r="Y25" s="41"/>
      <c r="Z25" s="54" t="str">
        <f t="shared" si="3"/>
        <v/>
      </c>
      <c r="AA25" s="13"/>
      <c r="AB25" s="13"/>
      <c r="AC25" s="62" t="str">
        <f t="shared" si="4"/>
        <v/>
      </c>
      <c r="AD25" s="47"/>
      <c r="AE25" s="13"/>
      <c r="AF25" s="72" t="str">
        <f t="shared" si="5"/>
        <v/>
      </c>
      <c r="AG25" s="78"/>
      <c r="AH25" s="83"/>
      <c r="AI25" s="54" t="str">
        <f t="shared" si="6"/>
        <v/>
      </c>
      <c r="AJ25" s="13"/>
      <c r="AK25" s="13"/>
      <c r="AL25" s="62" t="str">
        <f t="shared" si="7"/>
        <v/>
      </c>
      <c r="AM25" s="47"/>
      <c r="AN25" s="13"/>
      <c r="AO25" s="72" t="str">
        <f t="shared" si="8"/>
        <v/>
      </c>
      <c r="AP25" s="78"/>
      <c r="AQ25" s="13"/>
      <c r="AR25" s="79"/>
    </row>
    <row r="26" spans="2:44" ht="20.25" customHeight="1" x14ac:dyDescent="0.25">
      <c r="B26" s="40">
        <f>'Données administratives'!B28</f>
        <v>22</v>
      </c>
      <c r="C26" s="15" t="str">
        <f>'Données administratives'!C28 &amp; ""</f>
        <v/>
      </c>
      <c r="D26" s="15" t="str">
        <f>'Données administratives'!D28 &amp; ""</f>
        <v/>
      </c>
      <c r="E26" s="15" t="str">
        <f>'Données administratives'!E28 &amp; ""</f>
        <v/>
      </c>
      <c r="F26" s="50" t="str">
        <f>'Données administratives'!G28 &amp; ""</f>
        <v/>
      </c>
      <c r="G26" s="47"/>
      <c r="H26" s="66"/>
      <c r="I26" s="47"/>
      <c r="J26" s="66"/>
      <c r="K26" s="47"/>
      <c r="L26" s="66"/>
      <c r="M26" s="47"/>
      <c r="N26" s="66"/>
      <c r="O26" s="78"/>
      <c r="P26" s="41"/>
      <c r="Q26" s="54" t="str">
        <f t="shared" si="0"/>
        <v/>
      </c>
      <c r="R26" s="13"/>
      <c r="S26" s="13"/>
      <c r="T26" s="62" t="str">
        <f t="shared" si="1"/>
        <v/>
      </c>
      <c r="U26" s="47"/>
      <c r="V26" s="13"/>
      <c r="W26" s="72" t="str">
        <f t="shared" si="2"/>
        <v/>
      </c>
      <c r="X26" s="47"/>
      <c r="Y26" s="41"/>
      <c r="Z26" s="54" t="str">
        <f t="shared" si="3"/>
        <v/>
      </c>
      <c r="AA26" s="13"/>
      <c r="AB26" s="13"/>
      <c r="AC26" s="62" t="str">
        <f t="shared" si="4"/>
        <v/>
      </c>
      <c r="AD26" s="47"/>
      <c r="AE26" s="13"/>
      <c r="AF26" s="72" t="str">
        <f t="shared" si="5"/>
        <v/>
      </c>
      <c r="AG26" s="78"/>
      <c r="AH26" s="83"/>
      <c r="AI26" s="54" t="str">
        <f t="shared" si="6"/>
        <v/>
      </c>
      <c r="AJ26" s="13"/>
      <c r="AK26" s="13"/>
      <c r="AL26" s="62" t="str">
        <f t="shared" si="7"/>
        <v/>
      </c>
      <c r="AM26" s="47"/>
      <c r="AN26" s="13"/>
      <c r="AO26" s="72" t="str">
        <f t="shared" si="8"/>
        <v/>
      </c>
      <c r="AP26" s="78"/>
      <c r="AQ26" s="13"/>
      <c r="AR26" s="79"/>
    </row>
    <row r="27" spans="2:44" ht="20.25" customHeight="1" x14ac:dyDescent="0.25">
      <c r="B27" s="40">
        <f>'Données administratives'!B29</f>
        <v>23</v>
      </c>
      <c r="C27" s="15" t="str">
        <f>'Données administratives'!C29 &amp; ""</f>
        <v/>
      </c>
      <c r="D27" s="15" t="str">
        <f>'Données administratives'!D29 &amp; ""</f>
        <v/>
      </c>
      <c r="E27" s="15" t="str">
        <f>'Données administratives'!E29 &amp; ""</f>
        <v/>
      </c>
      <c r="F27" s="50" t="str">
        <f>'Données administratives'!G29 &amp; ""</f>
        <v/>
      </c>
      <c r="G27" s="47"/>
      <c r="H27" s="66"/>
      <c r="I27" s="47"/>
      <c r="J27" s="66"/>
      <c r="K27" s="47"/>
      <c r="L27" s="66"/>
      <c r="M27" s="47"/>
      <c r="N27" s="66"/>
      <c r="O27" s="78"/>
      <c r="P27" s="41"/>
      <c r="Q27" s="54" t="str">
        <f t="shared" si="0"/>
        <v/>
      </c>
      <c r="R27" s="13"/>
      <c r="S27" s="13"/>
      <c r="T27" s="62" t="str">
        <f t="shared" si="1"/>
        <v/>
      </c>
      <c r="U27" s="47"/>
      <c r="V27" s="13"/>
      <c r="W27" s="72" t="str">
        <f t="shared" si="2"/>
        <v/>
      </c>
      <c r="X27" s="47"/>
      <c r="Y27" s="41"/>
      <c r="Z27" s="54" t="str">
        <f t="shared" si="3"/>
        <v/>
      </c>
      <c r="AA27" s="13"/>
      <c r="AB27" s="13"/>
      <c r="AC27" s="62" t="str">
        <f t="shared" si="4"/>
        <v/>
      </c>
      <c r="AD27" s="47"/>
      <c r="AE27" s="13"/>
      <c r="AF27" s="72" t="str">
        <f t="shared" si="5"/>
        <v/>
      </c>
      <c r="AG27" s="78"/>
      <c r="AH27" s="83"/>
      <c r="AI27" s="54" t="str">
        <f t="shared" si="6"/>
        <v/>
      </c>
      <c r="AJ27" s="13"/>
      <c r="AK27" s="13"/>
      <c r="AL27" s="62" t="str">
        <f t="shared" si="7"/>
        <v/>
      </c>
      <c r="AM27" s="47"/>
      <c r="AN27" s="13"/>
      <c r="AO27" s="72" t="str">
        <f t="shared" si="8"/>
        <v/>
      </c>
      <c r="AP27" s="78"/>
      <c r="AQ27" s="13"/>
      <c r="AR27" s="79"/>
    </row>
    <row r="28" spans="2:44" ht="20.25" customHeight="1" x14ac:dyDescent="0.25">
      <c r="B28" s="40">
        <f>'Données administratives'!B30</f>
        <v>24</v>
      </c>
      <c r="C28" s="15" t="str">
        <f>'Données administratives'!C30 &amp; ""</f>
        <v/>
      </c>
      <c r="D28" s="15" t="str">
        <f>'Données administratives'!D30 &amp; ""</f>
        <v/>
      </c>
      <c r="E28" s="15" t="str">
        <f>'Données administratives'!E30 &amp; ""</f>
        <v/>
      </c>
      <c r="F28" s="50" t="str">
        <f>'Données administratives'!G30 &amp; ""</f>
        <v/>
      </c>
      <c r="G28" s="47"/>
      <c r="H28" s="66"/>
      <c r="I28" s="47"/>
      <c r="J28" s="66"/>
      <c r="K28" s="47"/>
      <c r="L28" s="66"/>
      <c r="M28" s="47"/>
      <c r="N28" s="66"/>
      <c r="O28" s="78"/>
      <c r="P28" s="41"/>
      <c r="Q28" s="54" t="str">
        <f t="shared" si="0"/>
        <v/>
      </c>
      <c r="R28" s="13"/>
      <c r="S28" s="13"/>
      <c r="T28" s="62" t="str">
        <f t="shared" si="1"/>
        <v/>
      </c>
      <c r="U28" s="47"/>
      <c r="V28" s="13"/>
      <c r="W28" s="72" t="str">
        <f t="shared" si="2"/>
        <v/>
      </c>
      <c r="X28" s="47"/>
      <c r="Y28" s="41"/>
      <c r="Z28" s="54" t="str">
        <f t="shared" si="3"/>
        <v/>
      </c>
      <c r="AA28" s="13"/>
      <c r="AB28" s="13"/>
      <c r="AC28" s="62" t="str">
        <f t="shared" si="4"/>
        <v/>
      </c>
      <c r="AD28" s="47"/>
      <c r="AE28" s="13"/>
      <c r="AF28" s="72" t="str">
        <f t="shared" si="5"/>
        <v/>
      </c>
      <c r="AG28" s="78"/>
      <c r="AH28" s="83"/>
      <c r="AI28" s="54" t="str">
        <f t="shared" si="6"/>
        <v/>
      </c>
      <c r="AJ28" s="13"/>
      <c r="AK28" s="13"/>
      <c r="AL28" s="62" t="str">
        <f t="shared" si="7"/>
        <v/>
      </c>
      <c r="AM28" s="47"/>
      <c r="AN28" s="13"/>
      <c r="AO28" s="72" t="str">
        <f t="shared" si="8"/>
        <v/>
      </c>
      <c r="AP28" s="78"/>
      <c r="AQ28" s="13"/>
      <c r="AR28" s="79"/>
    </row>
    <row r="29" spans="2:44" ht="20.25" customHeight="1" x14ac:dyDescent="0.25">
      <c r="B29" s="40">
        <f>'Données administratives'!B31</f>
        <v>25</v>
      </c>
      <c r="C29" s="15" t="str">
        <f>'Données administratives'!C31 &amp; ""</f>
        <v/>
      </c>
      <c r="D29" s="15" t="str">
        <f>'Données administratives'!D31 &amp; ""</f>
        <v/>
      </c>
      <c r="E29" s="15" t="str">
        <f>'Données administratives'!E31 &amp; ""</f>
        <v/>
      </c>
      <c r="F29" s="50" t="str">
        <f>'Données administratives'!G31 &amp; ""</f>
        <v/>
      </c>
      <c r="G29" s="47"/>
      <c r="H29" s="66"/>
      <c r="I29" s="47"/>
      <c r="J29" s="66"/>
      <c r="K29" s="47"/>
      <c r="L29" s="66"/>
      <c r="M29" s="47"/>
      <c r="N29" s="66"/>
      <c r="O29" s="78"/>
      <c r="P29" s="41"/>
      <c r="Q29" s="54" t="str">
        <f t="shared" si="0"/>
        <v/>
      </c>
      <c r="R29" s="13"/>
      <c r="S29" s="13"/>
      <c r="T29" s="62" t="str">
        <f t="shared" si="1"/>
        <v/>
      </c>
      <c r="U29" s="47"/>
      <c r="V29" s="13"/>
      <c r="W29" s="72" t="str">
        <f t="shared" si="2"/>
        <v/>
      </c>
      <c r="X29" s="47"/>
      <c r="Y29" s="41"/>
      <c r="Z29" s="54" t="str">
        <f t="shared" si="3"/>
        <v/>
      </c>
      <c r="AA29" s="13"/>
      <c r="AB29" s="13"/>
      <c r="AC29" s="62" t="str">
        <f t="shared" si="4"/>
        <v/>
      </c>
      <c r="AD29" s="47"/>
      <c r="AE29" s="13"/>
      <c r="AF29" s="72" t="str">
        <f t="shared" si="5"/>
        <v/>
      </c>
      <c r="AG29" s="78"/>
      <c r="AH29" s="83"/>
      <c r="AI29" s="54" t="str">
        <f t="shared" si="6"/>
        <v/>
      </c>
      <c r="AJ29" s="13"/>
      <c r="AK29" s="13"/>
      <c r="AL29" s="62" t="str">
        <f t="shared" si="7"/>
        <v/>
      </c>
      <c r="AM29" s="47"/>
      <c r="AN29" s="13"/>
      <c r="AO29" s="72" t="str">
        <f t="shared" si="8"/>
        <v/>
      </c>
      <c r="AP29" s="78"/>
      <c r="AQ29" s="13"/>
      <c r="AR29" s="79"/>
    </row>
    <row r="30" spans="2:44" ht="20.25" customHeight="1" x14ac:dyDescent="0.25">
      <c r="B30" s="40">
        <f>'Données administratives'!B32</f>
        <v>26</v>
      </c>
      <c r="C30" s="15" t="str">
        <f>'Données administratives'!C32 &amp; ""</f>
        <v/>
      </c>
      <c r="D30" s="15" t="str">
        <f>'Données administratives'!D32 &amp; ""</f>
        <v/>
      </c>
      <c r="E30" s="15" t="str">
        <f>'Données administratives'!E32 &amp; ""</f>
        <v/>
      </c>
      <c r="F30" s="50" t="str">
        <f>'Données administratives'!G32 &amp; ""</f>
        <v/>
      </c>
      <c r="G30" s="47"/>
      <c r="H30" s="66"/>
      <c r="I30" s="47"/>
      <c r="J30" s="66"/>
      <c r="K30" s="47"/>
      <c r="L30" s="66"/>
      <c r="M30" s="47"/>
      <c r="N30" s="66"/>
      <c r="O30" s="78"/>
      <c r="P30" s="41"/>
      <c r="Q30" s="54" t="str">
        <f t="shared" si="0"/>
        <v/>
      </c>
      <c r="R30" s="13"/>
      <c r="S30" s="13"/>
      <c r="T30" s="62" t="str">
        <f t="shared" si="1"/>
        <v/>
      </c>
      <c r="U30" s="47"/>
      <c r="V30" s="13"/>
      <c r="W30" s="72" t="str">
        <f t="shared" si="2"/>
        <v/>
      </c>
      <c r="X30" s="47"/>
      <c r="Y30" s="41"/>
      <c r="Z30" s="54" t="str">
        <f t="shared" si="3"/>
        <v/>
      </c>
      <c r="AA30" s="13"/>
      <c r="AB30" s="13"/>
      <c r="AC30" s="62" t="str">
        <f t="shared" si="4"/>
        <v/>
      </c>
      <c r="AD30" s="47"/>
      <c r="AE30" s="13"/>
      <c r="AF30" s="72" t="str">
        <f t="shared" si="5"/>
        <v/>
      </c>
      <c r="AG30" s="78"/>
      <c r="AH30" s="83"/>
      <c r="AI30" s="54" t="str">
        <f t="shared" si="6"/>
        <v/>
      </c>
      <c r="AJ30" s="13"/>
      <c r="AK30" s="13"/>
      <c r="AL30" s="62" t="str">
        <f t="shared" si="7"/>
        <v/>
      </c>
      <c r="AM30" s="47"/>
      <c r="AN30" s="13"/>
      <c r="AO30" s="72" t="str">
        <f t="shared" si="8"/>
        <v/>
      </c>
      <c r="AP30" s="78"/>
      <c r="AQ30" s="13"/>
      <c r="AR30" s="79"/>
    </row>
    <row r="31" spans="2:44" ht="20.25" customHeight="1" x14ac:dyDescent="0.25">
      <c r="B31" s="40">
        <f>'Données administratives'!B33</f>
        <v>27</v>
      </c>
      <c r="C31" s="15" t="str">
        <f>'Données administratives'!C33 &amp; ""</f>
        <v/>
      </c>
      <c r="D31" s="15" t="str">
        <f>'Données administratives'!D33 &amp; ""</f>
        <v/>
      </c>
      <c r="E31" s="15" t="str">
        <f>'Données administratives'!E33 &amp; ""</f>
        <v/>
      </c>
      <c r="F31" s="50" t="str">
        <f>'Données administratives'!G33 &amp; ""</f>
        <v/>
      </c>
      <c r="G31" s="47"/>
      <c r="H31" s="66"/>
      <c r="I31" s="47"/>
      <c r="J31" s="66"/>
      <c r="K31" s="47"/>
      <c r="L31" s="66"/>
      <c r="M31" s="47"/>
      <c r="N31" s="66"/>
      <c r="O31" s="78"/>
      <c r="P31" s="41"/>
      <c r="Q31" s="54" t="str">
        <f t="shared" si="0"/>
        <v/>
      </c>
      <c r="R31" s="13"/>
      <c r="S31" s="13"/>
      <c r="T31" s="62" t="str">
        <f t="shared" si="1"/>
        <v/>
      </c>
      <c r="U31" s="47"/>
      <c r="V31" s="13"/>
      <c r="W31" s="72" t="str">
        <f t="shared" si="2"/>
        <v/>
      </c>
      <c r="X31" s="47"/>
      <c r="Y31" s="41"/>
      <c r="Z31" s="54" t="str">
        <f t="shared" si="3"/>
        <v/>
      </c>
      <c r="AA31" s="13"/>
      <c r="AB31" s="13"/>
      <c r="AC31" s="62" t="str">
        <f t="shared" si="4"/>
        <v/>
      </c>
      <c r="AD31" s="47"/>
      <c r="AE31" s="13"/>
      <c r="AF31" s="72" t="str">
        <f t="shared" si="5"/>
        <v/>
      </c>
      <c r="AG31" s="78"/>
      <c r="AH31" s="83"/>
      <c r="AI31" s="54" t="str">
        <f t="shared" si="6"/>
        <v/>
      </c>
      <c r="AJ31" s="13"/>
      <c r="AK31" s="13"/>
      <c r="AL31" s="62" t="str">
        <f t="shared" si="7"/>
        <v/>
      </c>
      <c r="AM31" s="47"/>
      <c r="AN31" s="13"/>
      <c r="AO31" s="72" t="str">
        <f t="shared" si="8"/>
        <v/>
      </c>
      <c r="AP31" s="78"/>
      <c r="AQ31" s="13"/>
      <c r="AR31" s="79"/>
    </row>
    <row r="32" spans="2:44" ht="20.25" customHeight="1" x14ac:dyDescent="0.25">
      <c r="B32" s="40">
        <f>'Données administratives'!B34</f>
        <v>28</v>
      </c>
      <c r="C32" s="15" t="str">
        <f>'Données administratives'!C34 &amp; ""</f>
        <v/>
      </c>
      <c r="D32" s="15" t="str">
        <f>'Données administratives'!D34 &amp; ""</f>
        <v/>
      </c>
      <c r="E32" s="15" t="str">
        <f>'Données administratives'!E34 &amp; ""</f>
        <v/>
      </c>
      <c r="F32" s="50" t="str">
        <f>'Données administratives'!G34 &amp; ""</f>
        <v/>
      </c>
      <c r="G32" s="47"/>
      <c r="H32" s="66"/>
      <c r="I32" s="47"/>
      <c r="J32" s="66"/>
      <c r="K32" s="47"/>
      <c r="L32" s="66"/>
      <c r="M32" s="47"/>
      <c r="N32" s="66"/>
      <c r="O32" s="78"/>
      <c r="P32" s="41"/>
      <c r="Q32" s="54" t="str">
        <f t="shared" si="0"/>
        <v/>
      </c>
      <c r="R32" s="13"/>
      <c r="S32" s="13"/>
      <c r="T32" s="62" t="str">
        <f t="shared" si="1"/>
        <v/>
      </c>
      <c r="U32" s="47"/>
      <c r="V32" s="13"/>
      <c r="W32" s="72" t="str">
        <f t="shared" si="2"/>
        <v/>
      </c>
      <c r="X32" s="47"/>
      <c r="Y32" s="41"/>
      <c r="Z32" s="54" t="str">
        <f t="shared" si="3"/>
        <v/>
      </c>
      <c r="AA32" s="13"/>
      <c r="AB32" s="13"/>
      <c r="AC32" s="62" t="str">
        <f t="shared" si="4"/>
        <v/>
      </c>
      <c r="AD32" s="47"/>
      <c r="AE32" s="13"/>
      <c r="AF32" s="72" t="str">
        <f t="shared" si="5"/>
        <v/>
      </c>
      <c r="AG32" s="78"/>
      <c r="AH32" s="83"/>
      <c r="AI32" s="54" t="str">
        <f t="shared" si="6"/>
        <v/>
      </c>
      <c r="AJ32" s="13"/>
      <c r="AK32" s="13"/>
      <c r="AL32" s="62" t="str">
        <f t="shared" si="7"/>
        <v/>
      </c>
      <c r="AM32" s="47"/>
      <c r="AN32" s="13"/>
      <c r="AO32" s="72" t="str">
        <f t="shared" si="8"/>
        <v/>
      </c>
      <c r="AP32" s="78"/>
      <c r="AQ32" s="13"/>
      <c r="AR32" s="79"/>
    </row>
    <row r="33" spans="2:44" ht="20.25" customHeight="1" x14ac:dyDescent="0.25">
      <c r="B33" s="40">
        <f>'Données administratives'!B35</f>
        <v>29</v>
      </c>
      <c r="C33" s="15" t="str">
        <f>'Données administratives'!C35 &amp; ""</f>
        <v/>
      </c>
      <c r="D33" s="15" t="str">
        <f>'Données administratives'!D35 &amp; ""</f>
        <v/>
      </c>
      <c r="E33" s="15" t="str">
        <f>'Données administratives'!E35 &amp; ""</f>
        <v/>
      </c>
      <c r="F33" s="50" t="str">
        <f>'Données administratives'!G35 &amp; ""</f>
        <v/>
      </c>
      <c r="G33" s="47"/>
      <c r="H33" s="66"/>
      <c r="I33" s="47"/>
      <c r="J33" s="66"/>
      <c r="K33" s="47"/>
      <c r="L33" s="66"/>
      <c r="M33" s="47"/>
      <c r="N33" s="66"/>
      <c r="O33" s="78"/>
      <c r="P33" s="41"/>
      <c r="Q33" s="54" t="str">
        <f t="shared" si="0"/>
        <v/>
      </c>
      <c r="R33" s="13"/>
      <c r="S33" s="13"/>
      <c r="T33" s="62" t="str">
        <f t="shared" si="1"/>
        <v/>
      </c>
      <c r="U33" s="47"/>
      <c r="V33" s="13"/>
      <c r="W33" s="72" t="str">
        <f t="shared" si="2"/>
        <v/>
      </c>
      <c r="X33" s="47"/>
      <c r="Y33" s="41"/>
      <c r="Z33" s="54" t="str">
        <f t="shared" si="3"/>
        <v/>
      </c>
      <c r="AA33" s="13"/>
      <c r="AB33" s="13"/>
      <c r="AC33" s="62" t="str">
        <f t="shared" si="4"/>
        <v/>
      </c>
      <c r="AD33" s="47"/>
      <c r="AE33" s="13"/>
      <c r="AF33" s="72" t="str">
        <f t="shared" si="5"/>
        <v/>
      </c>
      <c r="AG33" s="78"/>
      <c r="AH33" s="83"/>
      <c r="AI33" s="54" t="str">
        <f t="shared" si="6"/>
        <v/>
      </c>
      <c r="AJ33" s="13"/>
      <c r="AK33" s="13"/>
      <c r="AL33" s="62" t="str">
        <f t="shared" si="7"/>
        <v/>
      </c>
      <c r="AM33" s="47"/>
      <c r="AN33" s="13"/>
      <c r="AO33" s="72" t="str">
        <f t="shared" si="8"/>
        <v/>
      </c>
      <c r="AP33" s="78"/>
      <c r="AQ33" s="13"/>
      <c r="AR33" s="79"/>
    </row>
    <row r="34" spans="2:44" ht="20.25" customHeight="1" x14ac:dyDescent="0.25">
      <c r="B34" s="40">
        <f>'Données administratives'!B36</f>
        <v>30</v>
      </c>
      <c r="C34" s="15" t="str">
        <f>'Données administratives'!C36 &amp; ""</f>
        <v/>
      </c>
      <c r="D34" s="15" t="str">
        <f>'Données administratives'!D36 &amp; ""</f>
        <v/>
      </c>
      <c r="E34" s="15" t="str">
        <f>'Données administratives'!E36 &amp; ""</f>
        <v/>
      </c>
      <c r="F34" s="50" t="str">
        <f>'Données administratives'!G36 &amp; ""</f>
        <v/>
      </c>
      <c r="G34" s="47"/>
      <c r="H34" s="66"/>
      <c r="I34" s="47"/>
      <c r="J34" s="66"/>
      <c r="K34" s="47"/>
      <c r="L34" s="66"/>
      <c r="M34" s="47"/>
      <c r="N34" s="66"/>
      <c r="O34" s="78"/>
      <c r="P34" s="41"/>
      <c r="Q34" s="54" t="str">
        <f t="shared" si="0"/>
        <v/>
      </c>
      <c r="R34" s="13"/>
      <c r="S34" s="13"/>
      <c r="T34" s="62" t="str">
        <f t="shared" si="1"/>
        <v/>
      </c>
      <c r="U34" s="47"/>
      <c r="V34" s="13"/>
      <c r="W34" s="72" t="str">
        <f t="shared" si="2"/>
        <v/>
      </c>
      <c r="X34" s="47"/>
      <c r="Y34" s="41"/>
      <c r="Z34" s="54" t="str">
        <f t="shared" si="3"/>
        <v/>
      </c>
      <c r="AA34" s="13"/>
      <c r="AB34" s="13"/>
      <c r="AC34" s="62" t="str">
        <f t="shared" si="4"/>
        <v/>
      </c>
      <c r="AD34" s="47"/>
      <c r="AE34" s="13"/>
      <c r="AF34" s="72" t="str">
        <f t="shared" si="5"/>
        <v/>
      </c>
      <c r="AG34" s="78"/>
      <c r="AH34" s="83"/>
      <c r="AI34" s="54" t="str">
        <f t="shared" si="6"/>
        <v/>
      </c>
      <c r="AJ34" s="13"/>
      <c r="AK34" s="13"/>
      <c r="AL34" s="62" t="str">
        <f t="shared" si="7"/>
        <v/>
      </c>
      <c r="AM34" s="47"/>
      <c r="AN34" s="13"/>
      <c r="AO34" s="72" t="str">
        <f t="shared" si="8"/>
        <v/>
      </c>
      <c r="AP34" s="78"/>
      <c r="AQ34" s="13"/>
      <c r="AR34" s="79"/>
    </row>
    <row r="35" spans="2:44" ht="20.25" hidden="1" customHeight="1" x14ac:dyDescent="0.25">
      <c r="B35" s="40">
        <f>'Données administratives'!B37</f>
        <v>31</v>
      </c>
      <c r="C35" s="15" t="str">
        <f>'Données administratives'!C37 &amp; ""</f>
        <v/>
      </c>
      <c r="D35" s="15" t="str">
        <f>'Données administratives'!D37 &amp; ""</f>
        <v/>
      </c>
      <c r="E35" s="15" t="str">
        <f>'Données administratives'!E37 &amp; ""</f>
        <v/>
      </c>
      <c r="F35" s="50" t="str">
        <f>'Données administratives'!G37 &amp; ""</f>
        <v/>
      </c>
      <c r="G35" s="47"/>
      <c r="H35" s="66"/>
      <c r="I35" s="47"/>
      <c r="J35" s="66"/>
      <c r="K35" s="47"/>
      <c r="L35" s="66"/>
      <c r="M35" s="47"/>
      <c r="N35" s="66"/>
      <c r="O35" s="78"/>
      <c r="P35" s="41"/>
      <c r="Q35" s="54" t="str">
        <f t="shared" si="0"/>
        <v/>
      </c>
      <c r="R35" s="13"/>
      <c r="S35" s="13"/>
      <c r="T35" s="62" t="str">
        <f t="shared" si="1"/>
        <v/>
      </c>
      <c r="U35" s="47"/>
      <c r="V35" s="13"/>
      <c r="W35" s="72" t="str">
        <f t="shared" si="2"/>
        <v/>
      </c>
      <c r="X35" s="47"/>
      <c r="Y35" s="41"/>
      <c r="Z35" s="54" t="str">
        <f t="shared" si="3"/>
        <v/>
      </c>
      <c r="AA35" s="13"/>
      <c r="AB35" s="13"/>
      <c r="AC35" s="62" t="str">
        <f t="shared" si="4"/>
        <v/>
      </c>
      <c r="AD35" s="47"/>
      <c r="AE35" s="13"/>
      <c r="AF35" s="72" t="str">
        <f t="shared" si="5"/>
        <v/>
      </c>
      <c r="AG35" s="78"/>
      <c r="AH35" s="83"/>
      <c r="AI35" s="54" t="str">
        <f t="shared" si="6"/>
        <v/>
      </c>
      <c r="AJ35" s="13"/>
      <c r="AK35" s="13"/>
      <c r="AL35" s="62" t="str">
        <f t="shared" si="7"/>
        <v/>
      </c>
      <c r="AM35" s="47"/>
      <c r="AN35" s="13"/>
      <c r="AO35" s="72" t="str">
        <f t="shared" si="8"/>
        <v/>
      </c>
      <c r="AP35" s="78"/>
      <c r="AQ35" s="13"/>
      <c r="AR35" s="79"/>
    </row>
    <row r="36" spans="2:44" ht="20.25" hidden="1" customHeight="1" x14ac:dyDescent="0.25">
      <c r="B36" s="40">
        <f>'Données administratives'!B38</f>
        <v>32</v>
      </c>
      <c r="C36" s="15" t="str">
        <f>'Données administratives'!C38 &amp; ""</f>
        <v/>
      </c>
      <c r="D36" s="15" t="str">
        <f>'Données administratives'!D38 &amp; ""</f>
        <v/>
      </c>
      <c r="E36" s="15" t="str">
        <f>'Données administratives'!E38 &amp; ""</f>
        <v/>
      </c>
      <c r="F36" s="50" t="str">
        <f>'Données administratives'!G38 &amp; ""</f>
        <v/>
      </c>
      <c r="G36" s="47"/>
      <c r="H36" s="66"/>
      <c r="I36" s="47"/>
      <c r="J36" s="66"/>
      <c r="K36" s="47"/>
      <c r="L36" s="66"/>
      <c r="M36" s="47"/>
      <c r="N36" s="66"/>
      <c r="O36" s="78"/>
      <c r="P36" s="41"/>
      <c r="Q36" s="54" t="str">
        <f t="shared" si="0"/>
        <v/>
      </c>
      <c r="R36" s="13"/>
      <c r="S36" s="13"/>
      <c r="T36" s="62" t="str">
        <f t="shared" si="1"/>
        <v/>
      </c>
      <c r="U36" s="47"/>
      <c r="V36" s="13"/>
      <c r="W36" s="72" t="str">
        <f t="shared" si="2"/>
        <v/>
      </c>
      <c r="X36" s="47"/>
      <c r="Y36" s="41"/>
      <c r="Z36" s="54" t="str">
        <f t="shared" si="3"/>
        <v/>
      </c>
      <c r="AA36" s="13"/>
      <c r="AB36" s="13"/>
      <c r="AC36" s="62" t="str">
        <f t="shared" si="4"/>
        <v/>
      </c>
      <c r="AD36" s="47"/>
      <c r="AE36" s="13"/>
      <c r="AF36" s="72" t="str">
        <f t="shared" si="5"/>
        <v/>
      </c>
      <c r="AG36" s="78"/>
      <c r="AH36" s="83"/>
      <c r="AI36" s="54" t="str">
        <f t="shared" si="6"/>
        <v/>
      </c>
      <c r="AJ36" s="13"/>
      <c r="AK36" s="13"/>
      <c r="AL36" s="62" t="str">
        <f t="shared" si="7"/>
        <v/>
      </c>
      <c r="AM36" s="47"/>
      <c r="AN36" s="13"/>
      <c r="AO36" s="72" t="str">
        <f t="shared" si="8"/>
        <v/>
      </c>
      <c r="AP36" s="78"/>
      <c r="AQ36" s="13"/>
      <c r="AR36" s="79"/>
    </row>
    <row r="37" spans="2:44" ht="20.25" hidden="1" customHeight="1" x14ac:dyDescent="0.25">
      <c r="B37" s="40">
        <f>'Données administratives'!B39</f>
        <v>33</v>
      </c>
      <c r="C37" s="15" t="str">
        <f>'Données administratives'!C39 &amp; ""</f>
        <v/>
      </c>
      <c r="D37" s="15" t="str">
        <f>'Données administratives'!D39 &amp; ""</f>
        <v/>
      </c>
      <c r="E37" s="15" t="str">
        <f>'Données administratives'!E39 &amp; ""</f>
        <v/>
      </c>
      <c r="F37" s="50" t="str">
        <f>'Données administratives'!G39 &amp; ""</f>
        <v/>
      </c>
      <c r="G37" s="47"/>
      <c r="H37" s="66"/>
      <c r="I37" s="47"/>
      <c r="J37" s="66"/>
      <c r="K37" s="47"/>
      <c r="L37" s="66"/>
      <c r="M37" s="47"/>
      <c r="N37" s="66"/>
      <c r="O37" s="78"/>
      <c r="P37" s="41"/>
      <c r="Q37" s="54" t="str">
        <f t="shared" si="0"/>
        <v/>
      </c>
      <c r="R37" s="13"/>
      <c r="S37" s="13"/>
      <c r="T37" s="62" t="str">
        <f t="shared" si="1"/>
        <v/>
      </c>
      <c r="U37" s="47"/>
      <c r="V37" s="13"/>
      <c r="W37" s="72" t="str">
        <f t="shared" si="2"/>
        <v/>
      </c>
      <c r="X37" s="47"/>
      <c r="Y37" s="41"/>
      <c r="Z37" s="54" t="str">
        <f t="shared" si="3"/>
        <v/>
      </c>
      <c r="AA37" s="13"/>
      <c r="AB37" s="13"/>
      <c r="AC37" s="62" t="str">
        <f t="shared" si="4"/>
        <v/>
      </c>
      <c r="AD37" s="47"/>
      <c r="AE37" s="13"/>
      <c r="AF37" s="72" t="str">
        <f t="shared" si="5"/>
        <v/>
      </c>
      <c r="AG37" s="78"/>
      <c r="AH37" s="83"/>
      <c r="AI37" s="54" t="str">
        <f t="shared" si="6"/>
        <v/>
      </c>
      <c r="AJ37" s="13"/>
      <c r="AK37" s="13"/>
      <c r="AL37" s="62" t="str">
        <f t="shared" si="7"/>
        <v/>
      </c>
      <c r="AM37" s="47"/>
      <c r="AN37" s="13"/>
      <c r="AO37" s="72" t="str">
        <f t="shared" si="8"/>
        <v/>
      </c>
      <c r="AP37" s="78"/>
      <c r="AQ37" s="13"/>
      <c r="AR37" s="79"/>
    </row>
    <row r="38" spans="2:44" ht="20.25" hidden="1" customHeight="1" x14ac:dyDescent="0.25">
      <c r="B38" s="40">
        <f>'Données administratives'!B40</f>
        <v>34</v>
      </c>
      <c r="C38" s="15" t="str">
        <f>'Données administratives'!C40 &amp; ""</f>
        <v/>
      </c>
      <c r="D38" s="15" t="str">
        <f>'Données administratives'!D40 &amp; ""</f>
        <v/>
      </c>
      <c r="E38" s="15" t="str">
        <f>'Données administratives'!E40 &amp; ""</f>
        <v/>
      </c>
      <c r="F38" s="50" t="str">
        <f>'Données administratives'!G40 &amp; ""</f>
        <v/>
      </c>
      <c r="G38" s="47"/>
      <c r="H38" s="66"/>
      <c r="I38" s="47"/>
      <c r="J38" s="66"/>
      <c r="K38" s="47"/>
      <c r="L38" s="66"/>
      <c r="M38" s="47"/>
      <c r="N38" s="66"/>
      <c r="O38" s="78"/>
      <c r="P38" s="41"/>
      <c r="Q38" s="54" t="str">
        <f t="shared" si="0"/>
        <v/>
      </c>
      <c r="R38" s="13"/>
      <c r="S38" s="13"/>
      <c r="T38" s="62" t="str">
        <f t="shared" si="1"/>
        <v/>
      </c>
      <c r="U38" s="47"/>
      <c r="V38" s="13"/>
      <c r="W38" s="72" t="str">
        <f t="shared" si="2"/>
        <v/>
      </c>
      <c r="X38" s="47"/>
      <c r="Y38" s="41"/>
      <c r="Z38" s="54" t="str">
        <f t="shared" si="3"/>
        <v/>
      </c>
      <c r="AA38" s="13"/>
      <c r="AB38" s="13"/>
      <c r="AC38" s="62" t="str">
        <f t="shared" si="4"/>
        <v/>
      </c>
      <c r="AD38" s="47"/>
      <c r="AE38" s="13"/>
      <c r="AF38" s="72" t="str">
        <f t="shared" si="5"/>
        <v/>
      </c>
      <c r="AG38" s="78"/>
      <c r="AH38" s="83"/>
      <c r="AI38" s="54" t="str">
        <f t="shared" si="6"/>
        <v/>
      </c>
      <c r="AJ38" s="13"/>
      <c r="AK38" s="13"/>
      <c r="AL38" s="62" t="str">
        <f t="shared" si="7"/>
        <v/>
      </c>
      <c r="AM38" s="47"/>
      <c r="AN38" s="13"/>
      <c r="AO38" s="72" t="str">
        <f t="shared" si="8"/>
        <v/>
      </c>
      <c r="AP38" s="78"/>
      <c r="AQ38" s="13"/>
      <c r="AR38" s="79"/>
    </row>
    <row r="39" spans="2:44" ht="20.25" hidden="1" customHeight="1" x14ac:dyDescent="0.25">
      <c r="B39" s="40">
        <f>'Données administratives'!B41</f>
        <v>35</v>
      </c>
      <c r="C39" s="15" t="str">
        <f>'Données administratives'!C41 &amp; ""</f>
        <v/>
      </c>
      <c r="D39" s="15" t="str">
        <f>'Données administratives'!D41 &amp; ""</f>
        <v/>
      </c>
      <c r="E39" s="15" t="str">
        <f>'Données administratives'!E41 &amp; ""</f>
        <v/>
      </c>
      <c r="F39" s="50" t="str">
        <f>'Données administratives'!G41 &amp; ""</f>
        <v/>
      </c>
      <c r="G39" s="47"/>
      <c r="H39" s="66"/>
      <c r="I39" s="47"/>
      <c r="J39" s="66"/>
      <c r="K39" s="47"/>
      <c r="L39" s="66"/>
      <c r="M39" s="47"/>
      <c r="N39" s="66"/>
      <c r="O39" s="78"/>
      <c r="P39" s="41"/>
      <c r="Q39" s="54" t="str">
        <f t="shared" si="0"/>
        <v/>
      </c>
      <c r="R39" s="13"/>
      <c r="S39" s="13"/>
      <c r="T39" s="62" t="str">
        <f t="shared" si="1"/>
        <v/>
      </c>
      <c r="U39" s="47"/>
      <c r="V39" s="13"/>
      <c r="W39" s="72" t="str">
        <f t="shared" si="2"/>
        <v/>
      </c>
      <c r="X39" s="47"/>
      <c r="Y39" s="41"/>
      <c r="Z39" s="54" t="str">
        <f t="shared" si="3"/>
        <v/>
      </c>
      <c r="AA39" s="13"/>
      <c r="AB39" s="13"/>
      <c r="AC39" s="62" t="str">
        <f t="shared" si="4"/>
        <v/>
      </c>
      <c r="AD39" s="47"/>
      <c r="AE39" s="13"/>
      <c r="AF39" s="72" t="str">
        <f t="shared" si="5"/>
        <v/>
      </c>
      <c r="AG39" s="78"/>
      <c r="AH39" s="83"/>
      <c r="AI39" s="54" t="str">
        <f t="shared" si="6"/>
        <v/>
      </c>
      <c r="AJ39" s="13"/>
      <c r="AK39" s="13"/>
      <c r="AL39" s="62" t="str">
        <f t="shared" si="7"/>
        <v/>
      </c>
      <c r="AM39" s="47"/>
      <c r="AN39" s="13"/>
      <c r="AO39" s="72" t="str">
        <f t="shared" si="8"/>
        <v/>
      </c>
      <c r="AP39" s="78"/>
      <c r="AQ39" s="13"/>
      <c r="AR39" s="79"/>
    </row>
    <row r="40" spans="2:44" ht="20.25" hidden="1" customHeight="1" x14ac:dyDescent="0.25">
      <c r="B40" s="40">
        <f>'Données administratives'!B42</f>
        <v>36</v>
      </c>
      <c r="C40" s="15" t="str">
        <f>'Données administratives'!C42 &amp; ""</f>
        <v/>
      </c>
      <c r="D40" s="15" t="str">
        <f>'Données administratives'!D42 &amp; ""</f>
        <v/>
      </c>
      <c r="E40" s="15" t="str">
        <f>'Données administratives'!E42 &amp; ""</f>
        <v/>
      </c>
      <c r="F40" s="50" t="str">
        <f>'Données administratives'!G42 &amp; ""</f>
        <v/>
      </c>
      <c r="G40" s="47"/>
      <c r="H40" s="66"/>
      <c r="I40" s="47"/>
      <c r="J40" s="66"/>
      <c r="K40" s="47"/>
      <c r="L40" s="66"/>
      <c r="M40" s="47"/>
      <c r="N40" s="66"/>
      <c r="O40" s="78"/>
      <c r="P40" s="41"/>
      <c r="Q40" s="54" t="str">
        <f t="shared" si="0"/>
        <v/>
      </c>
      <c r="R40" s="13"/>
      <c r="S40" s="13"/>
      <c r="T40" s="62" t="str">
        <f t="shared" si="1"/>
        <v/>
      </c>
      <c r="U40" s="47"/>
      <c r="V40" s="13"/>
      <c r="W40" s="72" t="str">
        <f t="shared" si="2"/>
        <v/>
      </c>
      <c r="X40" s="47"/>
      <c r="Y40" s="41"/>
      <c r="Z40" s="54" t="str">
        <f t="shared" si="3"/>
        <v/>
      </c>
      <c r="AA40" s="13"/>
      <c r="AB40" s="13"/>
      <c r="AC40" s="62" t="str">
        <f t="shared" si="4"/>
        <v/>
      </c>
      <c r="AD40" s="47"/>
      <c r="AE40" s="13"/>
      <c r="AF40" s="72" t="str">
        <f t="shared" si="5"/>
        <v/>
      </c>
      <c r="AG40" s="78"/>
      <c r="AH40" s="83"/>
      <c r="AI40" s="54" t="str">
        <f t="shared" si="6"/>
        <v/>
      </c>
      <c r="AJ40" s="13"/>
      <c r="AK40" s="13"/>
      <c r="AL40" s="62" t="str">
        <f t="shared" si="7"/>
        <v/>
      </c>
      <c r="AM40" s="47"/>
      <c r="AN40" s="13"/>
      <c r="AO40" s="72" t="str">
        <f t="shared" si="8"/>
        <v/>
      </c>
      <c r="AP40" s="78"/>
      <c r="AQ40" s="13"/>
      <c r="AR40" s="79"/>
    </row>
    <row r="41" spans="2:44" ht="20.25" hidden="1" customHeight="1" x14ac:dyDescent="0.25">
      <c r="B41" s="40">
        <f>'Données administratives'!B43</f>
        <v>37</v>
      </c>
      <c r="C41" s="15" t="str">
        <f>'Données administratives'!C43 &amp; ""</f>
        <v/>
      </c>
      <c r="D41" s="15" t="str">
        <f>'Données administratives'!D43 &amp; ""</f>
        <v/>
      </c>
      <c r="E41" s="15" t="str">
        <f>'Données administratives'!E43 &amp; ""</f>
        <v/>
      </c>
      <c r="F41" s="50" t="str">
        <f>'Données administratives'!G43 &amp; ""</f>
        <v/>
      </c>
      <c r="G41" s="47"/>
      <c r="H41" s="66"/>
      <c r="I41" s="47"/>
      <c r="J41" s="66"/>
      <c r="K41" s="47"/>
      <c r="L41" s="66"/>
      <c r="M41" s="47"/>
      <c r="N41" s="66"/>
      <c r="O41" s="78"/>
      <c r="P41" s="41"/>
      <c r="Q41" s="54" t="str">
        <f t="shared" si="0"/>
        <v/>
      </c>
      <c r="R41" s="13"/>
      <c r="S41" s="13"/>
      <c r="T41" s="62" t="str">
        <f t="shared" si="1"/>
        <v/>
      </c>
      <c r="U41" s="47"/>
      <c r="V41" s="13"/>
      <c r="W41" s="72" t="str">
        <f t="shared" si="2"/>
        <v/>
      </c>
      <c r="X41" s="47"/>
      <c r="Y41" s="41"/>
      <c r="Z41" s="54" t="str">
        <f t="shared" si="3"/>
        <v/>
      </c>
      <c r="AA41" s="13"/>
      <c r="AB41" s="13"/>
      <c r="AC41" s="62" t="str">
        <f t="shared" si="4"/>
        <v/>
      </c>
      <c r="AD41" s="47"/>
      <c r="AE41" s="13"/>
      <c r="AF41" s="72" t="str">
        <f t="shared" si="5"/>
        <v/>
      </c>
      <c r="AG41" s="78"/>
      <c r="AH41" s="83"/>
      <c r="AI41" s="54" t="str">
        <f t="shared" si="6"/>
        <v/>
      </c>
      <c r="AJ41" s="13"/>
      <c r="AK41" s="13"/>
      <c r="AL41" s="62" t="str">
        <f t="shared" si="7"/>
        <v/>
      </c>
      <c r="AM41" s="47"/>
      <c r="AN41" s="13"/>
      <c r="AO41" s="72" t="str">
        <f t="shared" si="8"/>
        <v/>
      </c>
      <c r="AP41" s="78"/>
      <c r="AQ41" s="13"/>
      <c r="AR41" s="79"/>
    </row>
    <row r="42" spans="2:44" ht="20.25" hidden="1" customHeight="1" x14ac:dyDescent="0.25">
      <c r="B42" s="40">
        <f>'Données administratives'!B44</f>
        <v>38</v>
      </c>
      <c r="C42" s="15" t="str">
        <f>'Données administratives'!C44 &amp; ""</f>
        <v/>
      </c>
      <c r="D42" s="15" t="str">
        <f>'Données administratives'!D44 &amp; ""</f>
        <v/>
      </c>
      <c r="E42" s="15" t="str">
        <f>'Données administratives'!E44 &amp; ""</f>
        <v/>
      </c>
      <c r="F42" s="50" t="str">
        <f>'Données administratives'!G44 &amp; ""</f>
        <v/>
      </c>
      <c r="G42" s="47"/>
      <c r="H42" s="66"/>
      <c r="I42" s="47"/>
      <c r="J42" s="66"/>
      <c r="K42" s="47"/>
      <c r="L42" s="66"/>
      <c r="M42" s="47"/>
      <c r="N42" s="66"/>
      <c r="O42" s="78"/>
      <c r="P42" s="41"/>
      <c r="Q42" s="54" t="str">
        <f t="shared" si="0"/>
        <v/>
      </c>
      <c r="R42" s="13"/>
      <c r="S42" s="13"/>
      <c r="T42" s="62" t="str">
        <f t="shared" si="1"/>
        <v/>
      </c>
      <c r="U42" s="47"/>
      <c r="V42" s="13"/>
      <c r="W42" s="72" t="str">
        <f t="shared" si="2"/>
        <v/>
      </c>
      <c r="X42" s="47"/>
      <c r="Y42" s="41"/>
      <c r="Z42" s="54" t="str">
        <f t="shared" si="3"/>
        <v/>
      </c>
      <c r="AA42" s="13"/>
      <c r="AB42" s="13"/>
      <c r="AC42" s="62" t="str">
        <f t="shared" si="4"/>
        <v/>
      </c>
      <c r="AD42" s="47"/>
      <c r="AE42" s="13"/>
      <c r="AF42" s="72" t="str">
        <f t="shared" si="5"/>
        <v/>
      </c>
      <c r="AG42" s="78"/>
      <c r="AH42" s="83"/>
      <c r="AI42" s="54" t="str">
        <f t="shared" si="6"/>
        <v/>
      </c>
      <c r="AJ42" s="13"/>
      <c r="AK42" s="13"/>
      <c r="AL42" s="62" t="str">
        <f t="shared" si="7"/>
        <v/>
      </c>
      <c r="AM42" s="47"/>
      <c r="AN42" s="13"/>
      <c r="AO42" s="72" t="str">
        <f t="shared" si="8"/>
        <v/>
      </c>
      <c r="AP42" s="78"/>
      <c r="AQ42" s="13"/>
      <c r="AR42" s="79"/>
    </row>
    <row r="43" spans="2:44" ht="20.25" hidden="1" customHeight="1" x14ac:dyDescent="0.25">
      <c r="B43" s="40">
        <f>'Données administratives'!B45</f>
        <v>39</v>
      </c>
      <c r="C43" s="15" t="str">
        <f>'Données administratives'!C45 &amp; ""</f>
        <v/>
      </c>
      <c r="D43" s="15" t="str">
        <f>'Données administratives'!D45 &amp; ""</f>
        <v/>
      </c>
      <c r="E43" s="15" t="str">
        <f>'Données administratives'!E45 &amp; ""</f>
        <v/>
      </c>
      <c r="F43" s="50" t="str">
        <f>'Données administratives'!G45 &amp; ""</f>
        <v/>
      </c>
      <c r="G43" s="47"/>
      <c r="H43" s="66"/>
      <c r="I43" s="47"/>
      <c r="J43" s="66"/>
      <c r="K43" s="47"/>
      <c r="L43" s="66"/>
      <c r="M43" s="47"/>
      <c r="N43" s="66"/>
      <c r="O43" s="78"/>
      <c r="P43" s="41"/>
      <c r="Q43" s="54" t="str">
        <f t="shared" si="0"/>
        <v/>
      </c>
      <c r="R43" s="13"/>
      <c r="S43" s="13"/>
      <c r="T43" s="62" t="str">
        <f t="shared" si="1"/>
        <v/>
      </c>
      <c r="U43" s="47"/>
      <c r="V43" s="13"/>
      <c r="W43" s="72" t="str">
        <f t="shared" si="2"/>
        <v/>
      </c>
      <c r="X43" s="47"/>
      <c r="Y43" s="41"/>
      <c r="Z43" s="54" t="str">
        <f t="shared" si="3"/>
        <v/>
      </c>
      <c r="AA43" s="13"/>
      <c r="AB43" s="13"/>
      <c r="AC43" s="62" t="str">
        <f t="shared" si="4"/>
        <v/>
      </c>
      <c r="AD43" s="47"/>
      <c r="AE43" s="13"/>
      <c r="AF43" s="72" t="str">
        <f t="shared" si="5"/>
        <v/>
      </c>
      <c r="AG43" s="78"/>
      <c r="AH43" s="83"/>
      <c r="AI43" s="54" t="str">
        <f t="shared" si="6"/>
        <v/>
      </c>
      <c r="AJ43" s="13"/>
      <c r="AK43" s="13"/>
      <c r="AL43" s="62" t="str">
        <f t="shared" si="7"/>
        <v/>
      </c>
      <c r="AM43" s="47"/>
      <c r="AN43" s="13"/>
      <c r="AO43" s="72" t="str">
        <f t="shared" si="8"/>
        <v/>
      </c>
      <c r="AP43" s="78"/>
      <c r="AQ43" s="13"/>
      <c r="AR43" s="79"/>
    </row>
    <row r="44" spans="2:44" ht="20.25" hidden="1" customHeight="1" x14ac:dyDescent="0.25">
      <c r="B44" s="40">
        <f>'Données administratives'!B46</f>
        <v>40</v>
      </c>
      <c r="C44" s="15" t="str">
        <f>'Données administratives'!C46 &amp; ""</f>
        <v/>
      </c>
      <c r="D44" s="15" t="str">
        <f>'Données administratives'!D46 &amp; ""</f>
        <v/>
      </c>
      <c r="E44" s="15" t="str">
        <f>'Données administratives'!E46 &amp; ""</f>
        <v/>
      </c>
      <c r="F44" s="50" t="str">
        <f>'Données administratives'!G46 &amp; ""</f>
        <v/>
      </c>
      <c r="G44" s="47"/>
      <c r="H44" s="66"/>
      <c r="I44" s="47"/>
      <c r="J44" s="66"/>
      <c r="K44" s="47"/>
      <c r="L44" s="66"/>
      <c r="M44" s="47"/>
      <c r="N44" s="66"/>
      <c r="O44" s="78"/>
      <c r="P44" s="41"/>
      <c r="Q44" s="54" t="str">
        <f t="shared" si="0"/>
        <v/>
      </c>
      <c r="R44" s="13"/>
      <c r="S44" s="13"/>
      <c r="T44" s="62" t="str">
        <f t="shared" si="1"/>
        <v/>
      </c>
      <c r="U44" s="47"/>
      <c r="V44" s="13"/>
      <c r="W44" s="72" t="str">
        <f t="shared" si="2"/>
        <v/>
      </c>
      <c r="X44" s="47"/>
      <c r="Y44" s="41"/>
      <c r="Z44" s="54" t="str">
        <f t="shared" si="3"/>
        <v/>
      </c>
      <c r="AA44" s="13"/>
      <c r="AB44" s="13"/>
      <c r="AC44" s="62" t="str">
        <f t="shared" si="4"/>
        <v/>
      </c>
      <c r="AD44" s="47"/>
      <c r="AE44" s="13"/>
      <c r="AF44" s="72" t="str">
        <f t="shared" si="5"/>
        <v/>
      </c>
      <c r="AG44" s="78"/>
      <c r="AH44" s="83"/>
      <c r="AI44" s="54" t="str">
        <f t="shared" si="6"/>
        <v/>
      </c>
      <c r="AJ44" s="13"/>
      <c r="AK44" s="13"/>
      <c r="AL44" s="62" t="str">
        <f t="shared" si="7"/>
        <v/>
      </c>
      <c r="AM44" s="47"/>
      <c r="AN44" s="13"/>
      <c r="AO44" s="72" t="str">
        <f t="shared" si="8"/>
        <v/>
      </c>
      <c r="AP44" s="78"/>
      <c r="AQ44" s="13"/>
      <c r="AR44" s="79"/>
    </row>
    <row r="45" spans="2:44" ht="20.25" hidden="1" customHeight="1" x14ac:dyDescent="0.25">
      <c r="B45" s="40">
        <f>'Données administratives'!B47</f>
        <v>41</v>
      </c>
      <c r="C45" s="15" t="str">
        <f>'Données administratives'!C47 &amp; ""</f>
        <v/>
      </c>
      <c r="D45" s="15" t="str">
        <f>'Données administratives'!D47 &amp; ""</f>
        <v/>
      </c>
      <c r="E45" s="15" t="str">
        <f>'Données administratives'!E47 &amp; ""</f>
        <v/>
      </c>
      <c r="F45" s="50" t="str">
        <f>'Données administratives'!G47 &amp; ""</f>
        <v/>
      </c>
      <c r="G45" s="47"/>
      <c r="H45" s="66"/>
      <c r="I45" s="47"/>
      <c r="J45" s="66"/>
      <c r="K45" s="47"/>
      <c r="L45" s="66"/>
      <c r="M45" s="47"/>
      <c r="N45" s="66"/>
      <c r="O45" s="78"/>
      <c r="P45" s="41"/>
      <c r="Q45" s="54" t="str">
        <f t="shared" si="0"/>
        <v/>
      </c>
      <c r="R45" s="13"/>
      <c r="S45" s="13"/>
      <c r="T45" s="62" t="str">
        <f t="shared" si="1"/>
        <v/>
      </c>
      <c r="U45" s="47"/>
      <c r="V45" s="13"/>
      <c r="W45" s="72" t="str">
        <f t="shared" si="2"/>
        <v/>
      </c>
      <c r="X45" s="47"/>
      <c r="Y45" s="41"/>
      <c r="Z45" s="54" t="str">
        <f t="shared" si="3"/>
        <v/>
      </c>
      <c r="AA45" s="13"/>
      <c r="AB45" s="13"/>
      <c r="AC45" s="62" t="str">
        <f t="shared" si="4"/>
        <v/>
      </c>
      <c r="AD45" s="47"/>
      <c r="AE45" s="13"/>
      <c r="AF45" s="72" t="str">
        <f t="shared" si="5"/>
        <v/>
      </c>
      <c r="AG45" s="78"/>
      <c r="AH45" s="83"/>
      <c r="AI45" s="54" t="str">
        <f t="shared" si="6"/>
        <v/>
      </c>
      <c r="AJ45" s="13"/>
      <c r="AK45" s="13"/>
      <c r="AL45" s="62" t="str">
        <f t="shared" si="7"/>
        <v/>
      </c>
      <c r="AM45" s="47"/>
      <c r="AN45" s="13"/>
      <c r="AO45" s="72" t="str">
        <f t="shared" si="8"/>
        <v/>
      </c>
      <c r="AP45" s="78"/>
      <c r="AQ45" s="13"/>
      <c r="AR45" s="79"/>
    </row>
    <row r="46" spans="2:44" ht="20.25" hidden="1" customHeight="1" x14ac:dyDescent="0.25">
      <c r="B46" s="40">
        <f>'Données administratives'!B48</f>
        <v>42</v>
      </c>
      <c r="C46" s="15" t="str">
        <f>'Données administratives'!C48 &amp; ""</f>
        <v/>
      </c>
      <c r="D46" s="15" t="str">
        <f>'Données administratives'!D48 &amp; ""</f>
        <v/>
      </c>
      <c r="E46" s="15" t="str">
        <f>'Données administratives'!E48 &amp; ""</f>
        <v/>
      </c>
      <c r="F46" s="50" t="str">
        <f>'Données administratives'!G48 &amp; ""</f>
        <v/>
      </c>
      <c r="G46" s="47"/>
      <c r="H46" s="66"/>
      <c r="I46" s="47"/>
      <c r="J46" s="66"/>
      <c r="K46" s="47"/>
      <c r="L46" s="66"/>
      <c r="M46" s="47"/>
      <c r="N46" s="66"/>
      <c r="O46" s="78"/>
      <c r="P46" s="41"/>
      <c r="Q46" s="54" t="str">
        <f t="shared" si="0"/>
        <v/>
      </c>
      <c r="R46" s="13"/>
      <c r="S46" s="13"/>
      <c r="T46" s="62" t="str">
        <f t="shared" si="1"/>
        <v/>
      </c>
      <c r="U46" s="47"/>
      <c r="V46" s="13"/>
      <c r="W46" s="72" t="str">
        <f t="shared" si="2"/>
        <v/>
      </c>
      <c r="X46" s="47"/>
      <c r="Y46" s="41"/>
      <c r="Z46" s="54" t="str">
        <f t="shared" si="3"/>
        <v/>
      </c>
      <c r="AA46" s="13"/>
      <c r="AB46" s="13"/>
      <c r="AC46" s="62" t="str">
        <f t="shared" si="4"/>
        <v/>
      </c>
      <c r="AD46" s="47"/>
      <c r="AE46" s="13"/>
      <c r="AF46" s="72" t="str">
        <f t="shared" si="5"/>
        <v/>
      </c>
      <c r="AG46" s="78"/>
      <c r="AH46" s="83"/>
      <c r="AI46" s="54" t="str">
        <f t="shared" si="6"/>
        <v/>
      </c>
      <c r="AJ46" s="13"/>
      <c r="AK46" s="13"/>
      <c r="AL46" s="62" t="str">
        <f t="shared" si="7"/>
        <v/>
      </c>
      <c r="AM46" s="47"/>
      <c r="AN46" s="13"/>
      <c r="AO46" s="72" t="str">
        <f t="shared" si="8"/>
        <v/>
      </c>
      <c r="AP46" s="78"/>
      <c r="AQ46" s="13"/>
      <c r="AR46" s="79"/>
    </row>
    <row r="47" spans="2:44" ht="20.25" hidden="1" customHeight="1" x14ac:dyDescent="0.25">
      <c r="B47" s="40">
        <f>'Données administratives'!B49</f>
        <v>43</v>
      </c>
      <c r="C47" s="15" t="str">
        <f>'Données administratives'!C49 &amp; ""</f>
        <v/>
      </c>
      <c r="D47" s="15" t="str">
        <f>'Données administratives'!D49 &amp; ""</f>
        <v/>
      </c>
      <c r="E47" s="15" t="str">
        <f>'Données administratives'!E49 &amp; ""</f>
        <v/>
      </c>
      <c r="F47" s="50" t="str">
        <f>'Données administratives'!G49 &amp; ""</f>
        <v/>
      </c>
      <c r="G47" s="47"/>
      <c r="H47" s="66"/>
      <c r="I47" s="47"/>
      <c r="J47" s="66"/>
      <c r="K47" s="47"/>
      <c r="L47" s="66"/>
      <c r="M47" s="47"/>
      <c r="N47" s="66"/>
      <c r="O47" s="78"/>
      <c r="P47" s="41"/>
      <c r="Q47" s="54" t="str">
        <f t="shared" si="0"/>
        <v/>
      </c>
      <c r="R47" s="13"/>
      <c r="S47" s="13"/>
      <c r="T47" s="62" t="str">
        <f t="shared" si="1"/>
        <v/>
      </c>
      <c r="U47" s="47"/>
      <c r="V47" s="13"/>
      <c r="W47" s="72" t="str">
        <f t="shared" si="2"/>
        <v/>
      </c>
      <c r="X47" s="47"/>
      <c r="Y47" s="41"/>
      <c r="Z47" s="54" t="str">
        <f t="shared" si="3"/>
        <v/>
      </c>
      <c r="AA47" s="13"/>
      <c r="AB47" s="13"/>
      <c r="AC47" s="62" t="str">
        <f t="shared" si="4"/>
        <v/>
      </c>
      <c r="AD47" s="47"/>
      <c r="AE47" s="13"/>
      <c r="AF47" s="72" t="str">
        <f t="shared" si="5"/>
        <v/>
      </c>
      <c r="AG47" s="78"/>
      <c r="AH47" s="83"/>
      <c r="AI47" s="54" t="str">
        <f t="shared" si="6"/>
        <v/>
      </c>
      <c r="AJ47" s="13"/>
      <c r="AK47" s="13"/>
      <c r="AL47" s="62" t="str">
        <f t="shared" si="7"/>
        <v/>
      </c>
      <c r="AM47" s="47"/>
      <c r="AN47" s="13"/>
      <c r="AO47" s="72" t="str">
        <f t="shared" si="8"/>
        <v/>
      </c>
      <c r="AP47" s="78"/>
      <c r="AQ47" s="13"/>
      <c r="AR47" s="79"/>
    </row>
    <row r="48" spans="2:44" ht="20.25" hidden="1" customHeight="1" x14ac:dyDescent="0.25">
      <c r="B48" s="40">
        <f>'Données administratives'!B50</f>
        <v>44</v>
      </c>
      <c r="C48" s="15" t="str">
        <f>'Données administratives'!C50 &amp; ""</f>
        <v/>
      </c>
      <c r="D48" s="15" t="str">
        <f>'Données administratives'!D50 &amp; ""</f>
        <v/>
      </c>
      <c r="E48" s="15" t="str">
        <f>'Données administratives'!E50 &amp; ""</f>
        <v/>
      </c>
      <c r="F48" s="50" t="str">
        <f>'Données administratives'!G50 &amp; ""</f>
        <v/>
      </c>
      <c r="G48" s="47"/>
      <c r="H48" s="66"/>
      <c r="I48" s="47"/>
      <c r="J48" s="66"/>
      <c r="K48" s="47"/>
      <c r="L48" s="66"/>
      <c r="M48" s="47"/>
      <c r="N48" s="66"/>
      <c r="O48" s="78"/>
      <c r="P48" s="41"/>
      <c r="Q48" s="54" t="str">
        <f t="shared" si="0"/>
        <v/>
      </c>
      <c r="R48" s="13"/>
      <c r="S48" s="13"/>
      <c r="T48" s="62" t="str">
        <f t="shared" si="1"/>
        <v/>
      </c>
      <c r="U48" s="47"/>
      <c r="V48" s="13"/>
      <c r="W48" s="72" t="str">
        <f t="shared" si="2"/>
        <v/>
      </c>
      <c r="X48" s="47"/>
      <c r="Y48" s="41"/>
      <c r="Z48" s="54" t="str">
        <f t="shared" si="3"/>
        <v/>
      </c>
      <c r="AA48" s="13"/>
      <c r="AB48" s="13"/>
      <c r="AC48" s="62" t="str">
        <f t="shared" si="4"/>
        <v/>
      </c>
      <c r="AD48" s="47"/>
      <c r="AE48" s="13"/>
      <c r="AF48" s="72" t="str">
        <f t="shared" si="5"/>
        <v/>
      </c>
      <c r="AG48" s="78"/>
      <c r="AH48" s="83"/>
      <c r="AI48" s="54" t="str">
        <f t="shared" si="6"/>
        <v/>
      </c>
      <c r="AJ48" s="13"/>
      <c r="AK48" s="13"/>
      <c r="AL48" s="62" t="str">
        <f t="shared" si="7"/>
        <v/>
      </c>
      <c r="AM48" s="47"/>
      <c r="AN48" s="13"/>
      <c r="AO48" s="72" t="str">
        <f t="shared" si="8"/>
        <v/>
      </c>
      <c r="AP48" s="78"/>
      <c r="AQ48" s="13"/>
      <c r="AR48" s="79"/>
    </row>
    <row r="49" spans="2:44" ht="20.25" hidden="1" customHeight="1" x14ac:dyDescent="0.25">
      <c r="B49" s="40">
        <f>'Données administratives'!B51</f>
        <v>45</v>
      </c>
      <c r="C49" s="15" t="str">
        <f>'Données administratives'!C51 &amp; ""</f>
        <v/>
      </c>
      <c r="D49" s="15" t="str">
        <f>'Données administratives'!D51 &amp; ""</f>
        <v/>
      </c>
      <c r="E49" s="15" t="str">
        <f>'Données administratives'!E51 &amp; ""</f>
        <v/>
      </c>
      <c r="F49" s="50" t="str">
        <f>'Données administratives'!G51 &amp; ""</f>
        <v/>
      </c>
      <c r="G49" s="47"/>
      <c r="H49" s="66"/>
      <c r="I49" s="47"/>
      <c r="J49" s="66"/>
      <c r="K49" s="47"/>
      <c r="L49" s="66"/>
      <c r="M49" s="47"/>
      <c r="N49" s="66"/>
      <c r="O49" s="78"/>
      <c r="P49" s="41"/>
      <c r="Q49" s="54" t="str">
        <f t="shared" si="0"/>
        <v/>
      </c>
      <c r="R49" s="13"/>
      <c r="S49" s="13"/>
      <c r="T49" s="62" t="str">
        <f t="shared" si="1"/>
        <v/>
      </c>
      <c r="U49" s="47"/>
      <c r="V49" s="13"/>
      <c r="W49" s="72" t="str">
        <f t="shared" si="2"/>
        <v/>
      </c>
      <c r="X49" s="47"/>
      <c r="Y49" s="41"/>
      <c r="Z49" s="54" t="str">
        <f t="shared" si="3"/>
        <v/>
      </c>
      <c r="AA49" s="13"/>
      <c r="AB49" s="13"/>
      <c r="AC49" s="62" t="str">
        <f t="shared" si="4"/>
        <v/>
      </c>
      <c r="AD49" s="47"/>
      <c r="AE49" s="13"/>
      <c r="AF49" s="72" t="str">
        <f t="shared" si="5"/>
        <v/>
      </c>
      <c r="AG49" s="78"/>
      <c r="AH49" s="83"/>
      <c r="AI49" s="54" t="str">
        <f t="shared" si="6"/>
        <v/>
      </c>
      <c r="AJ49" s="13"/>
      <c r="AK49" s="13"/>
      <c r="AL49" s="62" t="str">
        <f t="shared" si="7"/>
        <v/>
      </c>
      <c r="AM49" s="47"/>
      <c r="AN49" s="13"/>
      <c r="AO49" s="72" t="str">
        <f t="shared" si="8"/>
        <v/>
      </c>
      <c r="AP49" s="78"/>
      <c r="AQ49" s="13"/>
      <c r="AR49" s="79"/>
    </row>
    <row r="50" spans="2:44" ht="20.25" hidden="1" customHeight="1" x14ac:dyDescent="0.25">
      <c r="B50" s="40">
        <f>'Données administratives'!B52</f>
        <v>46</v>
      </c>
      <c r="C50" s="15" t="str">
        <f>'Données administratives'!C52 &amp; ""</f>
        <v/>
      </c>
      <c r="D50" s="15" t="str">
        <f>'Données administratives'!D52 &amp; ""</f>
        <v/>
      </c>
      <c r="E50" s="15" t="str">
        <f>'Données administratives'!E52 &amp; ""</f>
        <v/>
      </c>
      <c r="F50" s="50" t="str">
        <f>'Données administratives'!G52 &amp; ""</f>
        <v/>
      </c>
      <c r="G50" s="47"/>
      <c r="H50" s="66"/>
      <c r="I50" s="47"/>
      <c r="J50" s="66"/>
      <c r="K50" s="47"/>
      <c r="L50" s="66"/>
      <c r="M50" s="47"/>
      <c r="N50" s="66"/>
      <c r="O50" s="78"/>
      <c r="P50" s="41"/>
      <c r="Q50" s="54" t="str">
        <f t="shared" si="0"/>
        <v/>
      </c>
      <c r="R50" s="13"/>
      <c r="S50" s="13"/>
      <c r="T50" s="62" t="str">
        <f t="shared" si="1"/>
        <v/>
      </c>
      <c r="U50" s="47"/>
      <c r="V50" s="13"/>
      <c r="W50" s="72" t="str">
        <f t="shared" si="2"/>
        <v/>
      </c>
      <c r="X50" s="47"/>
      <c r="Y50" s="41"/>
      <c r="Z50" s="54" t="str">
        <f t="shared" si="3"/>
        <v/>
      </c>
      <c r="AA50" s="13"/>
      <c r="AB50" s="13"/>
      <c r="AC50" s="62" t="str">
        <f t="shared" si="4"/>
        <v/>
      </c>
      <c r="AD50" s="47"/>
      <c r="AE50" s="13"/>
      <c r="AF50" s="72" t="str">
        <f t="shared" si="5"/>
        <v/>
      </c>
      <c r="AG50" s="78"/>
      <c r="AH50" s="83"/>
      <c r="AI50" s="54" t="str">
        <f t="shared" si="6"/>
        <v/>
      </c>
      <c r="AJ50" s="13"/>
      <c r="AK50" s="13"/>
      <c r="AL50" s="62" t="str">
        <f t="shared" si="7"/>
        <v/>
      </c>
      <c r="AM50" s="47"/>
      <c r="AN50" s="13"/>
      <c r="AO50" s="72" t="str">
        <f t="shared" si="8"/>
        <v/>
      </c>
      <c r="AP50" s="78"/>
      <c r="AQ50" s="13"/>
      <c r="AR50" s="79"/>
    </row>
    <row r="51" spans="2:44" ht="20.25" hidden="1" customHeight="1" x14ac:dyDescent="0.25">
      <c r="B51" s="40">
        <f>'Données administratives'!B53</f>
        <v>47</v>
      </c>
      <c r="C51" s="15" t="str">
        <f>'Données administratives'!C53 &amp; ""</f>
        <v/>
      </c>
      <c r="D51" s="15" t="str">
        <f>'Données administratives'!D53 &amp; ""</f>
        <v/>
      </c>
      <c r="E51" s="15" t="str">
        <f>'Données administratives'!E53 &amp; ""</f>
        <v/>
      </c>
      <c r="F51" s="50" t="str">
        <f>'Données administratives'!G53 &amp; ""</f>
        <v/>
      </c>
      <c r="G51" s="47"/>
      <c r="H51" s="66"/>
      <c r="I51" s="47"/>
      <c r="J51" s="66"/>
      <c r="K51" s="47"/>
      <c r="L51" s="66"/>
      <c r="M51" s="47"/>
      <c r="N51" s="66"/>
      <c r="O51" s="78"/>
      <c r="P51" s="41"/>
      <c r="Q51" s="54" t="str">
        <f t="shared" si="0"/>
        <v/>
      </c>
      <c r="R51" s="13"/>
      <c r="S51" s="13"/>
      <c r="T51" s="62" t="str">
        <f t="shared" si="1"/>
        <v/>
      </c>
      <c r="U51" s="47"/>
      <c r="V51" s="13"/>
      <c r="W51" s="72" t="str">
        <f t="shared" si="2"/>
        <v/>
      </c>
      <c r="X51" s="47"/>
      <c r="Y51" s="41"/>
      <c r="Z51" s="54" t="str">
        <f t="shared" si="3"/>
        <v/>
      </c>
      <c r="AA51" s="13"/>
      <c r="AB51" s="13"/>
      <c r="AC51" s="62" t="str">
        <f t="shared" si="4"/>
        <v/>
      </c>
      <c r="AD51" s="47"/>
      <c r="AE51" s="13"/>
      <c r="AF51" s="72" t="str">
        <f t="shared" si="5"/>
        <v/>
      </c>
      <c r="AG51" s="78"/>
      <c r="AH51" s="83"/>
      <c r="AI51" s="54" t="str">
        <f t="shared" si="6"/>
        <v/>
      </c>
      <c r="AJ51" s="13"/>
      <c r="AK51" s="13"/>
      <c r="AL51" s="62" t="str">
        <f t="shared" si="7"/>
        <v/>
      </c>
      <c r="AM51" s="47"/>
      <c r="AN51" s="13"/>
      <c r="AO51" s="72" t="str">
        <f t="shared" si="8"/>
        <v/>
      </c>
      <c r="AP51" s="78"/>
      <c r="AQ51" s="13"/>
      <c r="AR51" s="79"/>
    </row>
    <row r="52" spans="2:44" ht="20.25" hidden="1" customHeight="1" x14ac:dyDescent="0.25">
      <c r="B52" s="40">
        <f>'Données administratives'!B54</f>
        <v>48</v>
      </c>
      <c r="C52" s="15" t="str">
        <f>'Données administratives'!C54 &amp; ""</f>
        <v/>
      </c>
      <c r="D52" s="15" t="str">
        <f>'Données administratives'!D54 &amp; ""</f>
        <v/>
      </c>
      <c r="E52" s="15" t="str">
        <f>'Données administratives'!E54 &amp; ""</f>
        <v/>
      </c>
      <c r="F52" s="50" t="str">
        <f>'Données administratives'!G54 &amp; ""</f>
        <v/>
      </c>
      <c r="G52" s="47"/>
      <c r="H52" s="66"/>
      <c r="I52" s="47"/>
      <c r="J52" s="66"/>
      <c r="K52" s="47"/>
      <c r="L52" s="66"/>
      <c r="M52" s="47"/>
      <c r="N52" s="66"/>
      <c r="O52" s="78"/>
      <c r="P52" s="41"/>
      <c r="Q52" s="54" t="str">
        <f t="shared" si="0"/>
        <v/>
      </c>
      <c r="R52" s="13"/>
      <c r="S52" s="13"/>
      <c r="T52" s="62" t="str">
        <f t="shared" si="1"/>
        <v/>
      </c>
      <c r="U52" s="47"/>
      <c r="V52" s="13"/>
      <c r="W52" s="72" t="str">
        <f t="shared" si="2"/>
        <v/>
      </c>
      <c r="X52" s="47"/>
      <c r="Y52" s="41"/>
      <c r="Z52" s="54" t="str">
        <f t="shared" si="3"/>
        <v/>
      </c>
      <c r="AA52" s="13"/>
      <c r="AB52" s="13"/>
      <c r="AC52" s="62" t="str">
        <f t="shared" si="4"/>
        <v/>
      </c>
      <c r="AD52" s="47"/>
      <c r="AE52" s="13"/>
      <c r="AF52" s="72" t="str">
        <f t="shared" si="5"/>
        <v/>
      </c>
      <c r="AG52" s="78"/>
      <c r="AH52" s="83"/>
      <c r="AI52" s="54" t="str">
        <f t="shared" si="6"/>
        <v/>
      </c>
      <c r="AJ52" s="13"/>
      <c r="AK52" s="13"/>
      <c r="AL52" s="62" t="str">
        <f t="shared" si="7"/>
        <v/>
      </c>
      <c r="AM52" s="47"/>
      <c r="AN52" s="13"/>
      <c r="AO52" s="72" t="str">
        <f t="shared" si="8"/>
        <v/>
      </c>
      <c r="AP52" s="78"/>
      <c r="AQ52" s="13"/>
      <c r="AR52" s="79"/>
    </row>
    <row r="53" spans="2:44" ht="20.25" hidden="1" customHeight="1" x14ac:dyDescent="0.25">
      <c r="B53" s="40">
        <f>'Données administratives'!B55</f>
        <v>49</v>
      </c>
      <c r="C53" s="15" t="str">
        <f>'Données administratives'!C55 &amp; ""</f>
        <v/>
      </c>
      <c r="D53" s="15" t="str">
        <f>'Données administratives'!D55 &amp; ""</f>
        <v/>
      </c>
      <c r="E53" s="15" t="str">
        <f>'Données administratives'!E55 &amp; ""</f>
        <v/>
      </c>
      <c r="F53" s="50" t="str">
        <f>'Données administratives'!G55 &amp; ""</f>
        <v/>
      </c>
      <c r="G53" s="47"/>
      <c r="H53" s="66"/>
      <c r="I53" s="47"/>
      <c r="J53" s="66"/>
      <c r="K53" s="47"/>
      <c r="L53" s="66"/>
      <c r="M53" s="47"/>
      <c r="N53" s="66"/>
      <c r="O53" s="78"/>
      <c r="P53" s="41"/>
      <c r="Q53" s="54" t="str">
        <f t="shared" si="0"/>
        <v/>
      </c>
      <c r="R53" s="13"/>
      <c r="S53" s="13"/>
      <c r="T53" s="62" t="str">
        <f t="shared" si="1"/>
        <v/>
      </c>
      <c r="U53" s="47"/>
      <c r="V53" s="13"/>
      <c r="W53" s="72" t="str">
        <f t="shared" si="2"/>
        <v/>
      </c>
      <c r="X53" s="47"/>
      <c r="Y53" s="41"/>
      <c r="Z53" s="54" t="str">
        <f t="shared" si="3"/>
        <v/>
      </c>
      <c r="AA53" s="13"/>
      <c r="AB53" s="13"/>
      <c r="AC53" s="62" t="str">
        <f t="shared" si="4"/>
        <v/>
      </c>
      <c r="AD53" s="47"/>
      <c r="AE53" s="13"/>
      <c r="AF53" s="72" t="str">
        <f t="shared" si="5"/>
        <v/>
      </c>
      <c r="AG53" s="78"/>
      <c r="AH53" s="83"/>
      <c r="AI53" s="54" t="str">
        <f t="shared" si="6"/>
        <v/>
      </c>
      <c r="AJ53" s="13"/>
      <c r="AK53" s="13"/>
      <c r="AL53" s="62" t="str">
        <f t="shared" si="7"/>
        <v/>
      </c>
      <c r="AM53" s="47"/>
      <c r="AN53" s="13"/>
      <c r="AO53" s="72" t="str">
        <f t="shared" si="8"/>
        <v/>
      </c>
      <c r="AP53" s="78"/>
      <c r="AQ53" s="13"/>
      <c r="AR53" s="79"/>
    </row>
    <row r="54" spans="2:44" ht="20.25" hidden="1" customHeight="1" x14ac:dyDescent="0.25">
      <c r="B54" s="40">
        <f>'Données administratives'!B56</f>
        <v>50</v>
      </c>
      <c r="C54" s="15" t="str">
        <f>'Données administratives'!C56 &amp; ""</f>
        <v/>
      </c>
      <c r="D54" s="15" t="str">
        <f>'Données administratives'!D56 &amp; ""</f>
        <v/>
      </c>
      <c r="E54" s="15" t="str">
        <f>'Données administratives'!E56 &amp; ""</f>
        <v/>
      </c>
      <c r="F54" s="50" t="str">
        <f>'Données administratives'!G56 &amp; ""</f>
        <v/>
      </c>
      <c r="G54" s="47"/>
      <c r="H54" s="66"/>
      <c r="I54" s="47"/>
      <c r="J54" s="66"/>
      <c r="K54" s="47"/>
      <c r="L54" s="66"/>
      <c r="M54" s="47"/>
      <c r="N54" s="66"/>
      <c r="O54" s="78"/>
      <c r="P54" s="41"/>
      <c r="Q54" s="54" t="str">
        <f t="shared" si="0"/>
        <v/>
      </c>
      <c r="R54" s="13"/>
      <c r="S54" s="13"/>
      <c r="T54" s="62" t="str">
        <f t="shared" si="1"/>
        <v/>
      </c>
      <c r="U54" s="47"/>
      <c r="V54" s="13"/>
      <c r="W54" s="72" t="str">
        <f t="shared" si="2"/>
        <v/>
      </c>
      <c r="X54" s="47"/>
      <c r="Y54" s="41"/>
      <c r="Z54" s="54" t="str">
        <f t="shared" si="3"/>
        <v/>
      </c>
      <c r="AA54" s="13"/>
      <c r="AB54" s="13"/>
      <c r="AC54" s="62" t="str">
        <f t="shared" si="4"/>
        <v/>
      </c>
      <c r="AD54" s="47"/>
      <c r="AE54" s="13"/>
      <c r="AF54" s="72" t="str">
        <f t="shared" si="5"/>
        <v/>
      </c>
      <c r="AG54" s="78"/>
      <c r="AH54" s="83"/>
      <c r="AI54" s="54" t="str">
        <f t="shared" si="6"/>
        <v/>
      </c>
      <c r="AJ54" s="13"/>
      <c r="AK54" s="13"/>
      <c r="AL54" s="62" t="str">
        <f t="shared" si="7"/>
        <v/>
      </c>
      <c r="AM54" s="47"/>
      <c r="AN54" s="13"/>
      <c r="AO54" s="72" t="str">
        <f t="shared" si="8"/>
        <v/>
      </c>
      <c r="AP54" s="78"/>
      <c r="AQ54" s="13"/>
      <c r="AR54" s="79"/>
    </row>
    <row r="55" spans="2:44" ht="20.25" hidden="1" customHeight="1" x14ac:dyDescent="0.25">
      <c r="B55" s="40">
        <f>'Données administratives'!B57</f>
        <v>51</v>
      </c>
      <c r="C55" s="15" t="str">
        <f>'Données administratives'!C57 &amp; ""</f>
        <v/>
      </c>
      <c r="D55" s="15" t="str">
        <f>'Données administratives'!D57 &amp; ""</f>
        <v/>
      </c>
      <c r="E55" s="15" t="str">
        <f>'Données administratives'!E57 &amp; ""</f>
        <v/>
      </c>
      <c r="F55" s="50" t="str">
        <f>'Données administratives'!G57 &amp; ""</f>
        <v/>
      </c>
      <c r="G55" s="47"/>
      <c r="H55" s="66"/>
      <c r="I55" s="47"/>
      <c r="J55" s="66"/>
      <c r="K55" s="47"/>
      <c r="L55" s="66"/>
      <c r="M55" s="47"/>
      <c r="N55" s="66"/>
      <c r="O55" s="78"/>
      <c r="P55" s="41"/>
      <c r="Q55" s="54" t="str">
        <f t="shared" si="0"/>
        <v/>
      </c>
      <c r="R55" s="13"/>
      <c r="S55" s="13"/>
      <c r="T55" s="62" t="str">
        <f t="shared" si="1"/>
        <v/>
      </c>
      <c r="U55" s="47"/>
      <c r="V55" s="13"/>
      <c r="W55" s="72" t="str">
        <f t="shared" si="2"/>
        <v/>
      </c>
      <c r="X55" s="47"/>
      <c r="Y55" s="41"/>
      <c r="Z55" s="54" t="str">
        <f t="shared" si="3"/>
        <v/>
      </c>
      <c r="AA55" s="13"/>
      <c r="AB55" s="13"/>
      <c r="AC55" s="62" t="str">
        <f t="shared" si="4"/>
        <v/>
      </c>
      <c r="AD55" s="47"/>
      <c r="AE55" s="13"/>
      <c r="AF55" s="69" t="str">
        <f t="shared" si="5"/>
        <v/>
      </c>
      <c r="AG55" s="78"/>
      <c r="AH55" s="83"/>
      <c r="AI55" s="54" t="str">
        <f t="shared" si="6"/>
        <v/>
      </c>
      <c r="AJ55" s="13"/>
      <c r="AK55" s="13"/>
      <c r="AL55" s="62" t="str">
        <f t="shared" si="7"/>
        <v/>
      </c>
      <c r="AM55" s="47"/>
      <c r="AN55" s="13"/>
      <c r="AO55" s="72" t="str">
        <f t="shared" si="8"/>
        <v/>
      </c>
      <c r="AP55" s="78"/>
      <c r="AQ55" s="13"/>
      <c r="AR55" s="79"/>
    </row>
    <row r="56" spans="2:44" ht="20.25" hidden="1" customHeight="1" x14ac:dyDescent="0.25">
      <c r="B56" s="40">
        <f>'Données administratives'!B58</f>
        <v>52</v>
      </c>
      <c r="C56" s="15" t="str">
        <f>'Données administratives'!C58 &amp; ""</f>
        <v/>
      </c>
      <c r="D56" s="15" t="str">
        <f>'Données administratives'!D58 &amp; ""</f>
        <v/>
      </c>
      <c r="E56" s="15" t="str">
        <f>'Données administratives'!E58 &amp; ""</f>
        <v/>
      </c>
      <c r="F56" s="50" t="str">
        <f>'Données administratives'!G58 &amp; ""</f>
        <v/>
      </c>
      <c r="G56" s="47"/>
      <c r="H56" s="66"/>
      <c r="I56" s="47"/>
      <c r="J56" s="66"/>
      <c r="K56" s="47"/>
      <c r="L56" s="66"/>
      <c r="M56" s="47"/>
      <c r="N56" s="66"/>
      <c r="O56" s="78"/>
      <c r="P56" s="41"/>
      <c r="Q56" s="54" t="str">
        <f t="shared" si="0"/>
        <v/>
      </c>
      <c r="R56" s="13"/>
      <c r="S56" s="13"/>
      <c r="T56" s="62" t="str">
        <f t="shared" si="1"/>
        <v/>
      </c>
      <c r="U56" s="47"/>
      <c r="V56" s="13"/>
      <c r="W56" s="72" t="str">
        <f t="shared" si="2"/>
        <v/>
      </c>
      <c r="X56" s="47"/>
      <c r="Y56" s="41"/>
      <c r="Z56" s="54" t="str">
        <f t="shared" si="3"/>
        <v/>
      </c>
      <c r="AA56" s="13"/>
      <c r="AB56" s="13"/>
      <c r="AC56" s="62" t="str">
        <f t="shared" si="4"/>
        <v/>
      </c>
      <c r="AD56" s="47"/>
      <c r="AE56" s="13"/>
      <c r="AF56" s="69" t="str">
        <f t="shared" si="5"/>
        <v/>
      </c>
      <c r="AG56" s="78"/>
      <c r="AH56" s="83"/>
      <c r="AI56" s="54" t="str">
        <f t="shared" si="6"/>
        <v/>
      </c>
      <c r="AJ56" s="13"/>
      <c r="AK56" s="13"/>
      <c r="AL56" s="62" t="str">
        <f t="shared" si="7"/>
        <v/>
      </c>
      <c r="AM56" s="47"/>
      <c r="AN56" s="13"/>
      <c r="AO56" s="72" t="str">
        <f t="shared" si="8"/>
        <v/>
      </c>
      <c r="AP56" s="78"/>
      <c r="AQ56" s="13"/>
      <c r="AR56" s="79"/>
    </row>
    <row r="57" spans="2:44" ht="20.25" hidden="1" customHeight="1" x14ac:dyDescent="0.25">
      <c r="B57" s="40">
        <f>'Données administratives'!B59</f>
        <v>53</v>
      </c>
      <c r="C57" s="15" t="str">
        <f>'Données administratives'!C59 &amp; ""</f>
        <v/>
      </c>
      <c r="D57" s="15" t="str">
        <f>'Données administratives'!D59 &amp; ""</f>
        <v/>
      </c>
      <c r="E57" s="15" t="str">
        <f>'Données administratives'!E59 &amp; ""</f>
        <v/>
      </c>
      <c r="F57" s="50" t="str">
        <f>'Données administratives'!G59 &amp; ""</f>
        <v/>
      </c>
      <c r="G57" s="47"/>
      <c r="H57" s="66"/>
      <c r="I57" s="47"/>
      <c r="J57" s="66"/>
      <c r="K57" s="47"/>
      <c r="L57" s="66"/>
      <c r="M57" s="47"/>
      <c r="N57" s="66"/>
      <c r="O57" s="78"/>
      <c r="P57" s="41"/>
      <c r="Q57" s="54" t="str">
        <f t="shared" si="0"/>
        <v/>
      </c>
      <c r="R57" s="13"/>
      <c r="S57" s="13"/>
      <c r="T57" s="62" t="str">
        <f t="shared" si="1"/>
        <v/>
      </c>
      <c r="U57" s="47"/>
      <c r="V57" s="13"/>
      <c r="W57" s="72" t="str">
        <f t="shared" si="2"/>
        <v/>
      </c>
      <c r="X57" s="47"/>
      <c r="Y57" s="41"/>
      <c r="Z57" s="54" t="str">
        <f t="shared" si="3"/>
        <v/>
      </c>
      <c r="AA57" s="13"/>
      <c r="AB57" s="13"/>
      <c r="AC57" s="62" t="str">
        <f t="shared" si="4"/>
        <v/>
      </c>
      <c r="AD57" s="47"/>
      <c r="AE57" s="13"/>
      <c r="AF57" s="69" t="str">
        <f t="shared" si="5"/>
        <v/>
      </c>
      <c r="AG57" s="78"/>
      <c r="AH57" s="83"/>
      <c r="AI57" s="54" t="str">
        <f t="shared" si="6"/>
        <v/>
      </c>
      <c r="AJ57" s="13"/>
      <c r="AK57" s="13"/>
      <c r="AL57" s="62" t="str">
        <f t="shared" si="7"/>
        <v/>
      </c>
      <c r="AM57" s="47"/>
      <c r="AN57" s="13"/>
      <c r="AO57" s="72" t="str">
        <f t="shared" si="8"/>
        <v/>
      </c>
      <c r="AP57" s="78"/>
      <c r="AQ57" s="13"/>
      <c r="AR57" s="79"/>
    </row>
    <row r="58" spans="2:44" ht="20.25" hidden="1" customHeight="1" x14ac:dyDescent="0.25">
      <c r="B58" s="40">
        <f>'Données administratives'!B60</f>
        <v>54</v>
      </c>
      <c r="C58" s="15" t="str">
        <f>'Données administratives'!C60 &amp; ""</f>
        <v/>
      </c>
      <c r="D58" s="15" t="str">
        <f>'Données administratives'!D60 &amp; ""</f>
        <v/>
      </c>
      <c r="E58" s="15" t="str">
        <f>'Données administratives'!E60 &amp; ""</f>
        <v/>
      </c>
      <c r="F58" s="50" t="str">
        <f>'Données administratives'!G60 &amp; ""</f>
        <v/>
      </c>
      <c r="G58" s="47"/>
      <c r="H58" s="66"/>
      <c r="I58" s="47"/>
      <c r="J58" s="66"/>
      <c r="K58" s="47"/>
      <c r="L58" s="66"/>
      <c r="M58" s="47"/>
      <c r="N58" s="66"/>
      <c r="O58" s="78"/>
      <c r="P58" s="41"/>
      <c r="Q58" s="54" t="str">
        <f t="shared" si="0"/>
        <v/>
      </c>
      <c r="R58" s="13"/>
      <c r="S58" s="13"/>
      <c r="T58" s="62" t="str">
        <f t="shared" si="1"/>
        <v/>
      </c>
      <c r="U58" s="47"/>
      <c r="V58" s="13"/>
      <c r="W58" s="72" t="str">
        <f t="shared" si="2"/>
        <v/>
      </c>
      <c r="X58" s="47"/>
      <c r="Y58" s="41"/>
      <c r="Z58" s="54" t="str">
        <f t="shared" si="3"/>
        <v/>
      </c>
      <c r="AA58" s="13"/>
      <c r="AB58" s="13"/>
      <c r="AC58" s="62" t="str">
        <f t="shared" si="4"/>
        <v/>
      </c>
      <c r="AD58" s="47"/>
      <c r="AE58" s="13"/>
      <c r="AF58" s="69" t="str">
        <f t="shared" si="5"/>
        <v/>
      </c>
      <c r="AG58" s="78"/>
      <c r="AH58" s="83"/>
      <c r="AI58" s="54" t="str">
        <f t="shared" si="6"/>
        <v/>
      </c>
      <c r="AJ58" s="13"/>
      <c r="AK58" s="13"/>
      <c r="AL58" s="62" t="str">
        <f t="shared" si="7"/>
        <v/>
      </c>
      <c r="AM58" s="47"/>
      <c r="AN58" s="13"/>
      <c r="AO58" s="72" t="str">
        <f t="shared" si="8"/>
        <v/>
      </c>
      <c r="AP58" s="78"/>
      <c r="AQ58" s="13"/>
      <c r="AR58" s="79"/>
    </row>
    <row r="59" spans="2:44" ht="20.25" hidden="1" customHeight="1" x14ac:dyDescent="0.25">
      <c r="B59" s="40">
        <f>'Données administratives'!B61</f>
        <v>55</v>
      </c>
      <c r="C59" s="15" t="str">
        <f>'Données administratives'!C61 &amp; ""</f>
        <v/>
      </c>
      <c r="D59" s="15" t="str">
        <f>'Données administratives'!D61 &amp; ""</f>
        <v/>
      </c>
      <c r="E59" s="15" t="str">
        <f>'Données administratives'!E61 &amp; ""</f>
        <v/>
      </c>
      <c r="F59" s="50" t="str">
        <f>'Données administratives'!G61 &amp; ""</f>
        <v/>
      </c>
      <c r="G59" s="47"/>
      <c r="H59" s="66"/>
      <c r="I59" s="47"/>
      <c r="J59" s="66"/>
      <c r="K59" s="47"/>
      <c r="L59" s="66"/>
      <c r="M59" s="47"/>
      <c r="N59" s="66"/>
      <c r="O59" s="78"/>
      <c r="P59" s="41"/>
      <c r="Q59" s="54" t="str">
        <f t="shared" si="0"/>
        <v/>
      </c>
      <c r="R59" s="13"/>
      <c r="S59" s="13"/>
      <c r="T59" s="62" t="str">
        <f t="shared" si="1"/>
        <v/>
      </c>
      <c r="U59" s="47"/>
      <c r="V59" s="13"/>
      <c r="W59" s="72" t="str">
        <f t="shared" si="2"/>
        <v/>
      </c>
      <c r="X59" s="47"/>
      <c r="Y59" s="41"/>
      <c r="Z59" s="54" t="str">
        <f t="shared" si="3"/>
        <v/>
      </c>
      <c r="AA59" s="13"/>
      <c r="AB59" s="13"/>
      <c r="AC59" s="62" t="str">
        <f t="shared" si="4"/>
        <v/>
      </c>
      <c r="AD59" s="47"/>
      <c r="AE59" s="13"/>
      <c r="AF59" s="69" t="str">
        <f t="shared" si="5"/>
        <v/>
      </c>
      <c r="AG59" s="78"/>
      <c r="AH59" s="83"/>
      <c r="AI59" s="54" t="str">
        <f t="shared" si="6"/>
        <v/>
      </c>
      <c r="AJ59" s="13"/>
      <c r="AK59" s="13"/>
      <c r="AL59" s="62" t="str">
        <f t="shared" si="7"/>
        <v/>
      </c>
      <c r="AM59" s="47"/>
      <c r="AN59" s="13"/>
      <c r="AO59" s="72" t="str">
        <f t="shared" si="8"/>
        <v/>
      </c>
      <c r="AP59" s="78"/>
      <c r="AQ59" s="13"/>
      <c r="AR59" s="79"/>
    </row>
    <row r="60" spans="2:44" ht="20.25" hidden="1" customHeight="1" x14ac:dyDescent="0.25">
      <c r="B60" s="40">
        <f>'Données administratives'!B62</f>
        <v>56</v>
      </c>
      <c r="C60" s="15" t="str">
        <f>'Données administratives'!C62 &amp; ""</f>
        <v/>
      </c>
      <c r="D60" s="15" t="str">
        <f>'Données administratives'!D62 &amp; ""</f>
        <v/>
      </c>
      <c r="E60" s="15" t="str">
        <f>'Données administratives'!E62 &amp; ""</f>
        <v/>
      </c>
      <c r="F60" s="50" t="str">
        <f>'Données administratives'!G62 &amp; ""</f>
        <v/>
      </c>
      <c r="G60" s="47"/>
      <c r="H60" s="66"/>
      <c r="I60" s="47"/>
      <c r="J60" s="66"/>
      <c r="K60" s="47"/>
      <c r="L60" s="66"/>
      <c r="M60" s="47"/>
      <c r="N60" s="66"/>
      <c r="O60" s="78"/>
      <c r="P60" s="41"/>
      <c r="Q60" s="54" t="str">
        <f t="shared" si="0"/>
        <v/>
      </c>
      <c r="R60" s="13"/>
      <c r="S60" s="13"/>
      <c r="T60" s="62" t="str">
        <f t="shared" si="1"/>
        <v/>
      </c>
      <c r="U60" s="47"/>
      <c r="V60" s="13"/>
      <c r="W60" s="72" t="str">
        <f t="shared" si="2"/>
        <v/>
      </c>
      <c r="X60" s="47"/>
      <c r="Y60" s="41"/>
      <c r="Z60" s="54" t="str">
        <f t="shared" si="3"/>
        <v/>
      </c>
      <c r="AA60" s="13"/>
      <c r="AB60" s="13"/>
      <c r="AC60" s="62" t="str">
        <f t="shared" si="4"/>
        <v/>
      </c>
      <c r="AD60" s="47"/>
      <c r="AE60" s="13"/>
      <c r="AF60" s="69" t="str">
        <f t="shared" si="5"/>
        <v/>
      </c>
      <c r="AG60" s="78"/>
      <c r="AH60" s="83"/>
      <c r="AI60" s="54" t="str">
        <f t="shared" si="6"/>
        <v/>
      </c>
      <c r="AJ60" s="13"/>
      <c r="AK60" s="13"/>
      <c r="AL60" s="62" t="str">
        <f t="shared" si="7"/>
        <v/>
      </c>
      <c r="AM60" s="47"/>
      <c r="AN60" s="13"/>
      <c r="AO60" s="72" t="str">
        <f t="shared" si="8"/>
        <v/>
      </c>
      <c r="AP60" s="78"/>
      <c r="AQ60" s="13"/>
      <c r="AR60" s="79"/>
    </row>
    <row r="61" spans="2:44" ht="20.25" hidden="1" customHeight="1" x14ac:dyDescent="0.25">
      <c r="B61" s="40">
        <f>'Données administratives'!B63</f>
        <v>57</v>
      </c>
      <c r="C61" s="15" t="str">
        <f>'Données administratives'!C63 &amp; ""</f>
        <v/>
      </c>
      <c r="D61" s="15" t="str">
        <f>'Données administratives'!D63 &amp; ""</f>
        <v/>
      </c>
      <c r="E61" s="15" t="str">
        <f>'Données administratives'!E63 &amp; ""</f>
        <v/>
      </c>
      <c r="F61" s="50" t="str">
        <f>'Données administratives'!G63 &amp; ""</f>
        <v/>
      </c>
      <c r="G61" s="47"/>
      <c r="H61" s="66"/>
      <c r="I61" s="47"/>
      <c r="J61" s="66"/>
      <c r="K61" s="47"/>
      <c r="L61" s="66"/>
      <c r="M61" s="47"/>
      <c r="N61" s="66"/>
      <c r="O61" s="78"/>
      <c r="P61" s="41"/>
      <c r="Q61" s="54" t="str">
        <f t="shared" si="0"/>
        <v/>
      </c>
      <c r="R61" s="13"/>
      <c r="S61" s="13"/>
      <c r="T61" s="62" t="str">
        <f t="shared" si="1"/>
        <v/>
      </c>
      <c r="U61" s="47"/>
      <c r="V61" s="13"/>
      <c r="W61" s="72" t="str">
        <f t="shared" si="2"/>
        <v/>
      </c>
      <c r="X61" s="47"/>
      <c r="Y61" s="41"/>
      <c r="Z61" s="54" t="str">
        <f t="shared" si="3"/>
        <v/>
      </c>
      <c r="AA61" s="13"/>
      <c r="AB61" s="13"/>
      <c r="AC61" s="62" t="str">
        <f t="shared" si="4"/>
        <v/>
      </c>
      <c r="AD61" s="47"/>
      <c r="AE61" s="13"/>
      <c r="AF61" s="69" t="str">
        <f t="shared" si="5"/>
        <v/>
      </c>
      <c r="AG61" s="78"/>
      <c r="AH61" s="83"/>
      <c r="AI61" s="54" t="str">
        <f t="shared" si="6"/>
        <v/>
      </c>
      <c r="AJ61" s="13"/>
      <c r="AK61" s="13"/>
      <c r="AL61" s="62" t="str">
        <f t="shared" si="7"/>
        <v/>
      </c>
      <c r="AM61" s="47"/>
      <c r="AN61" s="13"/>
      <c r="AO61" s="72" t="str">
        <f t="shared" si="8"/>
        <v/>
      </c>
      <c r="AP61" s="78"/>
      <c r="AQ61" s="13"/>
      <c r="AR61" s="79"/>
    </row>
    <row r="62" spans="2:44" ht="20.25" hidden="1" customHeight="1" x14ac:dyDescent="0.25">
      <c r="B62" s="40">
        <f>'Données administratives'!B64</f>
        <v>58</v>
      </c>
      <c r="C62" s="15" t="str">
        <f>'Données administratives'!C64 &amp; ""</f>
        <v/>
      </c>
      <c r="D62" s="15" t="str">
        <f>'Données administratives'!D64 &amp; ""</f>
        <v/>
      </c>
      <c r="E62" s="15" t="str">
        <f>'Données administratives'!E64 &amp; ""</f>
        <v/>
      </c>
      <c r="F62" s="50" t="str">
        <f>'Données administratives'!G64 &amp; ""</f>
        <v/>
      </c>
      <c r="G62" s="47"/>
      <c r="H62" s="66"/>
      <c r="I62" s="47"/>
      <c r="J62" s="66"/>
      <c r="K62" s="47"/>
      <c r="L62" s="66"/>
      <c r="M62" s="47"/>
      <c r="N62" s="66"/>
      <c r="O62" s="78"/>
      <c r="P62" s="41"/>
      <c r="Q62" s="54" t="str">
        <f t="shared" si="0"/>
        <v/>
      </c>
      <c r="R62" s="13"/>
      <c r="S62" s="13"/>
      <c r="T62" s="62" t="str">
        <f t="shared" si="1"/>
        <v/>
      </c>
      <c r="U62" s="47"/>
      <c r="V62" s="13"/>
      <c r="W62" s="72" t="str">
        <f t="shared" si="2"/>
        <v/>
      </c>
      <c r="X62" s="47"/>
      <c r="Y62" s="41"/>
      <c r="Z62" s="54" t="str">
        <f t="shared" si="3"/>
        <v/>
      </c>
      <c r="AA62" s="13"/>
      <c r="AB62" s="13"/>
      <c r="AC62" s="62" t="str">
        <f t="shared" si="4"/>
        <v/>
      </c>
      <c r="AD62" s="47"/>
      <c r="AE62" s="13"/>
      <c r="AF62" s="69" t="str">
        <f t="shared" si="5"/>
        <v/>
      </c>
      <c r="AG62" s="78"/>
      <c r="AH62" s="83"/>
      <c r="AI62" s="54" t="str">
        <f t="shared" si="6"/>
        <v/>
      </c>
      <c r="AJ62" s="13"/>
      <c r="AK62" s="13"/>
      <c r="AL62" s="62" t="str">
        <f t="shared" si="7"/>
        <v/>
      </c>
      <c r="AM62" s="47"/>
      <c r="AN62" s="13"/>
      <c r="AO62" s="72" t="str">
        <f t="shared" si="8"/>
        <v/>
      </c>
      <c r="AP62" s="78"/>
      <c r="AQ62" s="13"/>
      <c r="AR62" s="79"/>
    </row>
    <row r="63" spans="2:44" ht="20.25" hidden="1" customHeight="1" x14ac:dyDescent="0.25">
      <c r="B63" s="40">
        <f>'Données administratives'!B65</f>
        <v>59</v>
      </c>
      <c r="C63" s="15" t="str">
        <f>'Données administratives'!C65 &amp; ""</f>
        <v/>
      </c>
      <c r="D63" s="15" t="str">
        <f>'Données administratives'!D65 &amp; ""</f>
        <v/>
      </c>
      <c r="E63" s="15" t="str">
        <f>'Données administratives'!E65 &amp; ""</f>
        <v/>
      </c>
      <c r="F63" s="50" t="str">
        <f>'Données administratives'!G65 &amp; ""</f>
        <v/>
      </c>
      <c r="G63" s="47"/>
      <c r="H63" s="66"/>
      <c r="I63" s="47"/>
      <c r="J63" s="66"/>
      <c r="K63" s="47"/>
      <c r="L63" s="66"/>
      <c r="M63" s="47"/>
      <c r="N63" s="66"/>
      <c r="O63" s="78"/>
      <c r="P63" s="41"/>
      <c r="Q63" s="54" t="str">
        <f t="shared" si="0"/>
        <v/>
      </c>
      <c r="R63" s="13"/>
      <c r="S63" s="13"/>
      <c r="T63" s="62" t="str">
        <f t="shared" si="1"/>
        <v/>
      </c>
      <c r="U63" s="47"/>
      <c r="V63" s="13"/>
      <c r="W63" s="72" t="str">
        <f t="shared" si="2"/>
        <v/>
      </c>
      <c r="X63" s="47"/>
      <c r="Y63" s="41"/>
      <c r="Z63" s="54" t="str">
        <f t="shared" si="3"/>
        <v/>
      </c>
      <c r="AA63" s="13"/>
      <c r="AB63" s="13"/>
      <c r="AC63" s="62" t="str">
        <f t="shared" si="4"/>
        <v/>
      </c>
      <c r="AD63" s="47"/>
      <c r="AE63" s="13"/>
      <c r="AF63" s="69" t="str">
        <f t="shared" si="5"/>
        <v/>
      </c>
      <c r="AG63" s="78"/>
      <c r="AH63" s="83"/>
      <c r="AI63" s="54" t="str">
        <f t="shared" si="6"/>
        <v/>
      </c>
      <c r="AJ63" s="13"/>
      <c r="AK63" s="13"/>
      <c r="AL63" s="62" t="str">
        <f t="shared" si="7"/>
        <v/>
      </c>
      <c r="AM63" s="47"/>
      <c r="AN63" s="13"/>
      <c r="AO63" s="72" t="str">
        <f t="shared" si="8"/>
        <v/>
      </c>
      <c r="AP63" s="78"/>
      <c r="AQ63" s="13"/>
      <c r="AR63" s="79"/>
    </row>
    <row r="64" spans="2:44" ht="20.25" hidden="1" customHeight="1" x14ac:dyDescent="0.25">
      <c r="B64" s="40">
        <f>'Données administratives'!B66</f>
        <v>60</v>
      </c>
      <c r="C64" s="15" t="str">
        <f>'Données administratives'!C66 &amp; ""</f>
        <v/>
      </c>
      <c r="D64" s="15" t="str">
        <f>'Données administratives'!D66 &amp; ""</f>
        <v/>
      </c>
      <c r="E64" s="15" t="str">
        <f>'Données administratives'!E66 &amp; ""</f>
        <v/>
      </c>
      <c r="F64" s="50" t="str">
        <f>'Données administratives'!G66 &amp; ""</f>
        <v/>
      </c>
      <c r="G64" s="47"/>
      <c r="H64" s="66"/>
      <c r="I64" s="47"/>
      <c r="J64" s="66"/>
      <c r="K64" s="47"/>
      <c r="L64" s="66"/>
      <c r="M64" s="47"/>
      <c r="N64" s="66"/>
      <c r="O64" s="78"/>
      <c r="P64" s="41"/>
      <c r="Q64" s="54" t="str">
        <f t="shared" si="0"/>
        <v/>
      </c>
      <c r="R64" s="13"/>
      <c r="S64" s="13"/>
      <c r="T64" s="62" t="str">
        <f t="shared" si="1"/>
        <v/>
      </c>
      <c r="U64" s="47"/>
      <c r="V64" s="13"/>
      <c r="W64" s="72" t="str">
        <f t="shared" si="2"/>
        <v/>
      </c>
      <c r="X64" s="47"/>
      <c r="Y64" s="41"/>
      <c r="Z64" s="54" t="str">
        <f t="shared" si="3"/>
        <v/>
      </c>
      <c r="AA64" s="13"/>
      <c r="AB64" s="13"/>
      <c r="AC64" s="62" t="str">
        <f t="shared" si="4"/>
        <v/>
      </c>
      <c r="AD64" s="47"/>
      <c r="AE64" s="13"/>
      <c r="AF64" s="69" t="str">
        <f t="shared" si="5"/>
        <v/>
      </c>
      <c r="AG64" s="78"/>
      <c r="AH64" s="83"/>
      <c r="AI64" s="54" t="str">
        <f t="shared" si="6"/>
        <v/>
      </c>
      <c r="AJ64" s="13"/>
      <c r="AK64" s="13"/>
      <c r="AL64" s="62" t="str">
        <f t="shared" si="7"/>
        <v/>
      </c>
      <c r="AM64" s="47"/>
      <c r="AN64" s="13"/>
      <c r="AO64" s="72" t="str">
        <f t="shared" si="8"/>
        <v/>
      </c>
      <c r="AP64" s="78"/>
      <c r="AQ64" s="13"/>
      <c r="AR64" s="79"/>
    </row>
    <row r="65" spans="2:44" ht="20.25" hidden="1" customHeight="1" x14ac:dyDescent="0.25">
      <c r="B65" s="40">
        <f>'Données administratives'!B67</f>
        <v>61</v>
      </c>
      <c r="C65" s="15" t="str">
        <f>'Données administratives'!C67 &amp; ""</f>
        <v/>
      </c>
      <c r="D65" s="15" t="str">
        <f>'Données administratives'!D67 &amp; ""</f>
        <v/>
      </c>
      <c r="E65" s="15" t="str">
        <f>'Données administratives'!E67 &amp; ""</f>
        <v/>
      </c>
      <c r="F65" s="50" t="str">
        <f>'Données administratives'!G67 &amp; ""</f>
        <v/>
      </c>
      <c r="G65" s="47"/>
      <c r="H65" s="66"/>
      <c r="I65" s="47"/>
      <c r="J65" s="66"/>
      <c r="K65" s="47"/>
      <c r="L65" s="66"/>
      <c r="M65" s="47"/>
      <c r="N65" s="66"/>
      <c r="O65" s="78"/>
      <c r="P65" s="41"/>
      <c r="Q65" s="54" t="str">
        <f t="shared" si="0"/>
        <v/>
      </c>
      <c r="R65" s="13"/>
      <c r="S65" s="13"/>
      <c r="T65" s="62" t="str">
        <f t="shared" si="1"/>
        <v/>
      </c>
      <c r="U65" s="47"/>
      <c r="V65" s="13"/>
      <c r="W65" s="72" t="str">
        <f t="shared" si="2"/>
        <v/>
      </c>
      <c r="X65" s="47"/>
      <c r="Y65" s="41"/>
      <c r="Z65" s="54" t="str">
        <f t="shared" si="3"/>
        <v/>
      </c>
      <c r="AA65" s="13"/>
      <c r="AB65" s="13"/>
      <c r="AC65" s="62" t="str">
        <f t="shared" si="4"/>
        <v/>
      </c>
      <c r="AD65" s="47"/>
      <c r="AE65" s="13"/>
      <c r="AF65" s="69" t="str">
        <f t="shared" si="5"/>
        <v/>
      </c>
      <c r="AG65" s="78"/>
      <c r="AH65" s="83"/>
      <c r="AI65" s="54" t="str">
        <f t="shared" si="6"/>
        <v/>
      </c>
      <c r="AJ65" s="13"/>
      <c r="AK65" s="13"/>
      <c r="AL65" s="62" t="str">
        <f t="shared" si="7"/>
        <v/>
      </c>
      <c r="AM65" s="47"/>
      <c r="AN65" s="13"/>
      <c r="AO65" s="72" t="str">
        <f t="shared" si="8"/>
        <v/>
      </c>
      <c r="AP65" s="78"/>
      <c r="AQ65" s="13"/>
      <c r="AR65" s="79"/>
    </row>
    <row r="66" spans="2:44" ht="20.25" hidden="1" customHeight="1" x14ac:dyDescent="0.25">
      <c r="B66" s="40">
        <f>'Données administratives'!B68</f>
        <v>62</v>
      </c>
      <c r="C66" s="15" t="str">
        <f>'Données administratives'!C68 &amp; ""</f>
        <v/>
      </c>
      <c r="D66" s="15" t="str">
        <f>'Données administratives'!D68 &amp; ""</f>
        <v/>
      </c>
      <c r="E66" s="15" t="str">
        <f>'Données administratives'!E68 &amp; ""</f>
        <v/>
      </c>
      <c r="F66" s="50" t="str">
        <f>'Données administratives'!G68 &amp; ""</f>
        <v/>
      </c>
      <c r="G66" s="47"/>
      <c r="H66" s="66"/>
      <c r="I66" s="47"/>
      <c r="J66" s="66"/>
      <c r="K66" s="47"/>
      <c r="L66" s="66"/>
      <c r="M66" s="47"/>
      <c r="N66" s="66"/>
      <c r="O66" s="78"/>
      <c r="P66" s="41"/>
      <c r="Q66" s="54" t="str">
        <f t="shared" si="0"/>
        <v/>
      </c>
      <c r="R66" s="13"/>
      <c r="S66" s="13"/>
      <c r="T66" s="62" t="str">
        <f t="shared" si="1"/>
        <v/>
      </c>
      <c r="U66" s="47"/>
      <c r="V66" s="13"/>
      <c r="W66" s="72" t="str">
        <f t="shared" si="2"/>
        <v/>
      </c>
      <c r="X66" s="47"/>
      <c r="Y66" s="41"/>
      <c r="Z66" s="54" t="str">
        <f t="shared" si="3"/>
        <v/>
      </c>
      <c r="AA66" s="13"/>
      <c r="AB66" s="13"/>
      <c r="AC66" s="62" t="str">
        <f t="shared" si="4"/>
        <v/>
      </c>
      <c r="AD66" s="47"/>
      <c r="AE66" s="13"/>
      <c r="AF66" s="69" t="str">
        <f t="shared" si="5"/>
        <v/>
      </c>
      <c r="AG66" s="78"/>
      <c r="AH66" s="83"/>
      <c r="AI66" s="54" t="str">
        <f t="shared" si="6"/>
        <v/>
      </c>
      <c r="AJ66" s="13"/>
      <c r="AK66" s="13"/>
      <c r="AL66" s="62" t="str">
        <f t="shared" si="7"/>
        <v/>
      </c>
      <c r="AM66" s="47"/>
      <c r="AN66" s="13"/>
      <c r="AO66" s="72" t="str">
        <f t="shared" si="8"/>
        <v/>
      </c>
      <c r="AP66" s="78"/>
      <c r="AQ66" s="13"/>
      <c r="AR66" s="79"/>
    </row>
    <row r="67" spans="2:44" ht="20.25" hidden="1" customHeight="1" x14ac:dyDescent="0.25">
      <c r="B67" s="40">
        <f>'Données administratives'!B69</f>
        <v>63</v>
      </c>
      <c r="C67" s="15" t="str">
        <f>'Données administratives'!C69 &amp; ""</f>
        <v/>
      </c>
      <c r="D67" s="15" t="str">
        <f>'Données administratives'!D69 &amp; ""</f>
        <v/>
      </c>
      <c r="E67" s="15" t="str">
        <f>'Données administratives'!E69 &amp; ""</f>
        <v/>
      </c>
      <c r="F67" s="50" t="str">
        <f>'Données administratives'!G69 &amp; ""</f>
        <v/>
      </c>
      <c r="G67" s="47"/>
      <c r="H67" s="66"/>
      <c r="I67" s="47"/>
      <c r="J67" s="66"/>
      <c r="K67" s="47"/>
      <c r="L67" s="66"/>
      <c r="M67" s="47"/>
      <c r="N67" s="66"/>
      <c r="O67" s="78"/>
      <c r="P67" s="41"/>
      <c r="Q67" s="54" t="str">
        <f t="shared" si="0"/>
        <v/>
      </c>
      <c r="R67" s="13"/>
      <c r="S67" s="13"/>
      <c r="T67" s="62" t="str">
        <f t="shared" si="1"/>
        <v/>
      </c>
      <c r="U67" s="47"/>
      <c r="V67" s="13"/>
      <c r="W67" s="72" t="str">
        <f t="shared" si="2"/>
        <v/>
      </c>
      <c r="X67" s="47"/>
      <c r="Y67" s="41"/>
      <c r="Z67" s="54" t="str">
        <f t="shared" si="3"/>
        <v/>
      </c>
      <c r="AA67" s="13"/>
      <c r="AB67" s="13"/>
      <c r="AC67" s="62" t="str">
        <f t="shared" si="4"/>
        <v/>
      </c>
      <c r="AD67" s="47"/>
      <c r="AE67" s="13"/>
      <c r="AF67" s="69" t="str">
        <f t="shared" si="5"/>
        <v/>
      </c>
      <c r="AG67" s="78"/>
      <c r="AH67" s="83"/>
      <c r="AI67" s="54" t="str">
        <f t="shared" si="6"/>
        <v/>
      </c>
      <c r="AJ67" s="13"/>
      <c r="AK67" s="13"/>
      <c r="AL67" s="62" t="str">
        <f t="shared" si="7"/>
        <v/>
      </c>
      <c r="AM67" s="47"/>
      <c r="AN67" s="13"/>
      <c r="AO67" s="72" t="str">
        <f t="shared" si="8"/>
        <v/>
      </c>
      <c r="AP67" s="78"/>
      <c r="AQ67" s="13"/>
      <c r="AR67" s="79"/>
    </row>
    <row r="68" spans="2:44" ht="20.25" hidden="1" customHeight="1" x14ac:dyDescent="0.25">
      <c r="B68" s="40">
        <f>'Données administratives'!B70</f>
        <v>64</v>
      </c>
      <c r="C68" s="15" t="str">
        <f>'Données administratives'!C70 &amp; ""</f>
        <v/>
      </c>
      <c r="D68" s="15" t="str">
        <f>'Données administratives'!D70 &amp; ""</f>
        <v/>
      </c>
      <c r="E68" s="15" t="str">
        <f>'Données administratives'!E70 &amp; ""</f>
        <v/>
      </c>
      <c r="F68" s="50" t="str">
        <f>'Données administratives'!G70 &amp; ""</f>
        <v/>
      </c>
      <c r="G68" s="47"/>
      <c r="H68" s="66"/>
      <c r="I68" s="47"/>
      <c r="J68" s="66"/>
      <c r="K68" s="47"/>
      <c r="L68" s="66"/>
      <c r="M68" s="47"/>
      <c r="N68" s="66"/>
      <c r="O68" s="78"/>
      <c r="P68" s="41"/>
      <c r="Q68" s="54" t="str">
        <f t="shared" si="0"/>
        <v/>
      </c>
      <c r="R68" s="13"/>
      <c r="S68" s="13"/>
      <c r="T68" s="62" t="str">
        <f t="shared" si="1"/>
        <v/>
      </c>
      <c r="U68" s="47"/>
      <c r="V68" s="13"/>
      <c r="W68" s="72" t="str">
        <f t="shared" si="2"/>
        <v/>
      </c>
      <c r="X68" s="47"/>
      <c r="Y68" s="41"/>
      <c r="Z68" s="54" t="str">
        <f t="shared" si="3"/>
        <v/>
      </c>
      <c r="AA68" s="13"/>
      <c r="AB68" s="13"/>
      <c r="AC68" s="62" t="str">
        <f t="shared" si="4"/>
        <v/>
      </c>
      <c r="AD68" s="47"/>
      <c r="AE68" s="13"/>
      <c r="AF68" s="69" t="str">
        <f t="shared" si="5"/>
        <v/>
      </c>
      <c r="AG68" s="78"/>
      <c r="AH68" s="83"/>
      <c r="AI68" s="54" t="str">
        <f t="shared" si="6"/>
        <v/>
      </c>
      <c r="AJ68" s="13"/>
      <c r="AK68" s="13"/>
      <c r="AL68" s="62" t="str">
        <f t="shared" si="7"/>
        <v/>
      </c>
      <c r="AM68" s="47"/>
      <c r="AN68" s="13"/>
      <c r="AO68" s="72" t="str">
        <f t="shared" si="8"/>
        <v/>
      </c>
      <c r="AP68" s="78"/>
      <c r="AQ68" s="13"/>
      <c r="AR68" s="79"/>
    </row>
    <row r="69" spans="2:44" ht="20.25" hidden="1" customHeight="1" x14ac:dyDescent="0.25">
      <c r="B69" s="40">
        <f>'Données administratives'!B71</f>
        <v>65</v>
      </c>
      <c r="C69" s="15" t="str">
        <f>'Données administratives'!C71 &amp; ""</f>
        <v/>
      </c>
      <c r="D69" s="15" t="str">
        <f>'Données administratives'!D71 &amp; ""</f>
        <v/>
      </c>
      <c r="E69" s="15" t="str">
        <f>'Données administratives'!E71 &amp; ""</f>
        <v/>
      </c>
      <c r="F69" s="50" t="str">
        <f>'Données administratives'!G71 &amp; ""</f>
        <v/>
      </c>
      <c r="G69" s="47"/>
      <c r="H69" s="66"/>
      <c r="I69" s="47"/>
      <c r="J69" s="66"/>
      <c r="K69" s="47"/>
      <c r="L69" s="66"/>
      <c r="M69" s="47"/>
      <c r="N69" s="66"/>
      <c r="O69" s="78"/>
      <c r="P69" s="41"/>
      <c r="Q69" s="54" t="str">
        <f t="shared" si="0"/>
        <v/>
      </c>
      <c r="R69" s="13"/>
      <c r="S69" s="13"/>
      <c r="T69" s="62" t="str">
        <f t="shared" si="1"/>
        <v/>
      </c>
      <c r="U69" s="47"/>
      <c r="V69" s="13"/>
      <c r="W69" s="72" t="str">
        <f t="shared" si="2"/>
        <v/>
      </c>
      <c r="X69" s="47"/>
      <c r="Y69" s="41"/>
      <c r="Z69" s="54" t="str">
        <f t="shared" si="3"/>
        <v/>
      </c>
      <c r="AA69" s="13"/>
      <c r="AB69" s="13"/>
      <c r="AC69" s="62" t="str">
        <f t="shared" si="4"/>
        <v/>
      </c>
      <c r="AD69" s="47"/>
      <c r="AE69" s="13"/>
      <c r="AF69" s="69" t="str">
        <f t="shared" si="5"/>
        <v/>
      </c>
      <c r="AG69" s="78"/>
      <c r="AH69" s="83"/>
      <c r="AI69" s="54" t="str">
        <f t="shared" si="6"/>
        <v/>
      </c>
      <c r="AJ69" s="13"/>
      <c r="AK69" s="13"/>
      <c r="AL69" s="62" t="str">
        <f t="shared" si="7"/>
        <v/>
      </c>
      <c r="AM69" s="47"/>
      <c r="AN69" s="13"/>
      <c r="AO69" s="72" t="str">
        <f t="shared" si="8"/>
        <v/>
      </c>
      <c r="AP69" s="78"/>
      <c r="AQ69" s="13"/>
      <c r="AR69" s="79"/>
    </row>
    <row r="70" spans="2:44" ht="20.25" hidden="1" customHeight="1" x14ac:dyDescent="0.25">
      <c r="B70" s="40">
        <f>'Données administratives'!B72</f>
        <v>66</v>
      </c>
      <c r="C70" s="15" t="str">
        <f>'Données administratives'!C72 &amp; ""</f>
        <v/>
      </c>
      <c r="D70" s="15" t="str">
        <f>'Données administratives'!D72 &amp; ""</f>
        <v/>
      </c>
      <c r="E70" s="15" t="str">
        <f>'Données administratives'!E72 &amp; ""</f>
        <v/>
      </c>
      <c r="F70" s="50" t="str">
        <f>'Données administratives'!G72 &amp; ""</f>
        <v/>
      </c>
      <c r="G70" s="47"/>
      <c r="H70" s="66"/>
      <c r="I70" s="47"/>
      <c r="J70" s="66"/>
      <c r="K70" s="47"/>
      <c r="L70" s="66"/>
      <c r="M70" s="47"/>
      <c r="N70" s="66"/>
      <c r="O70" s="78"/>
      <c r="P70" s="41"/>
      <c r="Q70" s="54" t="str">
        <f t="shared" ref="Q70:Q133" si="9">IF(P70&gt;0,VLOOKUP(P70,$B$5:$D$304,3) &amp; " " &amp; VLOOKUP(P70,$B$5:$D$304,2),"")</f>
        <v/>
      </c>
      <c r="R70" s="13"/>
      <c r="S70" s="13"/>
      <c r="T70" s="62" t="str">
        <f t="shared" ref="T70:T133" si="10">IF(S70&gt;0,VLOOKUP(S70,$B$5:$D$304,3) &amp; " " &amp; VLOOKUP(S70,$B$5:$D$304,2),"")</f>
        <v/>
      </c>
      <c r="U70" s="47"/>
      <c r="V70" s="13"/>
      <c r="W70" s="72" t="str">
        <f t="shared" ref="W70:W133" si="11">IF(V70&gt;0,VLOOKUP(V70,$B$5:$D$304,3) &amp; " " &amp; VLOOKUP(V70,$B$5:$D$304,2),"")</f>
        <v/>
      </c>
      <c r="X70" s="47"/>
      <c r="Y70" s="41"/>
      <c r="Z70" s="54" t="str">
        <f t="shared" ref="Z70:Z133" si="12">IF(Y70&gt;0,VLOOKUP(Y70,$B$5:$D$304,3) &amp; " " &amp; VLOOKUP(Y70,$B$5:$D$304,2),"")</f>
        <v/>
      </c>
      <c r="AA70" s="13"/>
      <c r="AB70" s="13"/>
      <c r="AC70" s="62" t="str">
        <f t="shared" ref="AC70:AC133" si="13">IF(AB70&gt;0,VLOOKUP(AB70,$B$5:$D$304,3) &amp; " " &amp; VLOOKUP(AB70,$B$5:$D$304,2),"")</f>
        <v/>
      </c>
      <c r="AD70" s="47"/>
      <c r="AE70" s="13"/>
      <c r="AF70" s="69" t="str">
        <f t="shared" ref="AF70:AF133" si="14">IF(AE70&gt;0,VLOOKUP(AE70,$B$5:$D$304,3) &amp; " " &amp; VLOOKUP(AE70,$B$5:$D$304,2),"")</f>
        <v/>
      </c>
      <c r="AG70" s="78"/>
      <c r="AH70" s="83"/>
      <c r="AI70" s="54" t="str">
        <f t="shared" ref="AI70:AI133" si="15">IF(AH70&gt;0,VLOOKUP(AH70,$B$5:$D$304,3) &amp; " " &amp; VLOOKUP(AH70,$B$5:$D$304,2),"")</f>
        <v/>
      </c>
      <c r="AJ70" s="13"/>
      <c r="AK70" s="13"/>
      <c r="AL70" s="62" t="str">
        <f t="shared" ref="AL70:AL133" si="16">IF(AK70&gt;0,VLOOKUP(AK70,$B$5:$D$304,3) &amp; " " &amp; VLOOKUP(AK70,$B$5:$D$304,2),"")</f>
        <v/>
      </c>
      <c r="AM70" s="47"/>
      <c r="AN70" s="13"/>
      <c r="AO70" s="72" t="str">
        <f t="shared" ref="AO70:AO133" si="17">IF(AN70&gt;0,VLOOKUP(AN70,$B$5:$D$304,3) &amp; " " &amp; VLOOKUP(AN70,$B$5:$D$304,2),"")</f>
        <v/>
      </c>
      <c r="AP70" s="78"/>
      <c r="AQ70" s="13"/>
      <c r="AR70" s="79"/>
    </row>
    <row r="71" spans="2:44" ht="20.25" hidden="1" customHeight="1" x14ac:dyDescent="0.25">
      <c r="B71" s="40">
        <f>'Données administratives'!B73</f>
        <v>67</v>
      </c>
      <c r="C71" s="15" t="str">
        <f>'Données administratives'!C73 &amp; ""</f>
        <v/>
      </c>
      <c r="D71" s="15" t="str">
        <f>'Données administratives'!D73 &amp; ""</f>
        <v/>
      </c>
      <c r="E71" s="15" t="str">
        <f>'Données administratives'!E73 &amp; ""</f>
        <v/>
      </c>
      <c r="F71" s="50" t="str">
        <f>'Données administratives'!G73 &amp; ""</f>
        <v/>
      </c>
      <c r="G71" s="47"/>
      <c r="H71" s="66"/>
      <c r="I71" s="47"/>
      <c r="J71" s="66"/>
      <c r="K71" s="47"/>
      <c r="L71" s="66"/>
      <c r="M71" s="47"/>
      <c r="N71" s="66"/>
      <c r="O71" s="78"/>
      <c r="P71" s="41"/>
      <c r="Q71" s="54" t="str">
        <f t="shared" si="9"/>
        <v/>
      </c>
      <c r="R71" s="13"/>
      <c r="S71" s="13"/>
      <c r="T71" s="62" t="str">
        <f t="shared" si="10"/>
        <v/>
      </c>
      <c r="U71" s="47"/>
      <c r="V71" s="13"/>
      <c r="W71" s="72" t="str">
        <f t="shared" si="11"/>
        <v/>
      </c>
      <c r="X71" s="47"/>
      <c r="Y71" s="41"/>
      <c r="Z71" s="54" t="str">
        <f t="shared" si="12"/>
        <v/>
      </c>
      <c r="AA71" s="13"/>
      <c r="AB71" s="13"/>
      <c r="AC71" s="62" t="str">
        <f t="shared" si="13"/>
        <v/>
      </c>
      <c r="AD71" s="47"/>
      <c r="AE71" s="13"/>
      <c r="AF71" s="69" t="str">
        <f t="shared" si="14"/>
        <v/>
      </c>
      <c r="AG71" s="78"/>
      <c r="AH71" s="83"/>
      <c r="AI71" s="54" t="str">
        <f t="shared" si="15"/>
        <v/>
      </c>
      <c r="AJ71" s="13"/>
      <c r="AK71" s="13"/>
      <c r="AL71" s="62" t="str">
        <f t="shared" si="16"/>
        <v/>
      </c>
      <c r="AM71" s="47"/>
      <c r="AN71" s="13"/>
      <c r="AO71" s="72" t="str">
        <f t="shared" si="17"/>
        <v/>
      </c>
      <c r="AP71" s="78"/>
      <c r="AQ71" s="13"/>
      <c r="AR71" s="79"/>
    </row>
    <row r="72" spans="2:44" ht="20.25" hidden="1" customHeight="1" x14ac:dyDescent="0.25">
      <c r="B72" s="40">
        <f>'Données administratives'!B74</f>
        <v>68</v>
      </c>
      <c r="C72" s="15" t="str">
        <f>'Données administratives'!C74 &amp; ""</f>
        <v/>
      </c>
      <c r="D72" s="15" t="str">
        <f>'Données administratives'!D74 &amp; ""</f>
        <v/>
      </c>
      <c r="E72" s="15" t="str">
        <f>'Données administratives'!E74 &amp; ""</f>
        <v/>
      </c>
      <c r="F72" s="50" t="str">
        <f>'Données administratives'!G74 &amp; ""</f>
        <v/>
      </c>
      <c r="G72" s="47"/>
      <c r="H72" s="66"/>
      <c r="I72" s="47"/>
      <c r="J72" s="66"/>
      <c r="K72" s="47"/>
      <c r="L72" s="66"/>
      <c r="M72" s="47"/>
      <c r="N72" s="66"/>
      <c r="O72" s="78"/>
      <c r="P72" s="41"/>
      <c r="Q72" s="54" t="str">
        <f t="shared" si="9"/>
        <v/>
      </c>
      <c r="R72" s="13"/>
      <c r="S72" s="13"/>
      <c r="T72" s="62" t="str">
        <f t="shared" si="10"/>
        <v/>
      </c>
      <c r="U72" s="47"/>
      <c r="V72" s="13"/>
      <c r="W72" s="72" t="str">
        <f t="shared" si="11"/>
        <v/>
      </c>
      <c r="X72" s="47"/>
      <c r="Y72" s="41"/>
      <c r="Z72" s="54" t="str">
        <f t="shared" si="12"/>
        <v/>
      </c>
      <c r="AA72" s="13"/>
      <c r="AB72" s="13"/>
      <c r="AC72" s="62" t="str">
        <f t="shared" si="13"/>
        <v/>
      </c>
      <c r="AD72" s="47"/>
      <c r="AE72" s="13"/>
      <c r="AF72" s="69" t="str">
        <f t="shared" si="14"/>
        <v/>
      </c>
      <c r="AG72" s="78"/>
      <c r="AH72" s="83"/>
      <c r="AI72" s="54" t="str">
        <f t="shared" si="15"/>
        <v/>
      </c>
      <c r="AJ72" s="13"/>
      <c r="AK72" s="13"/>
      <c r="AL72" s="62" t="str">
        <f t="shared" si="16"/>
        <v/>
      </c>
      <c r="AM72" s="47"/>
      <c r="AN72" s="13"/>
      <c r="AO72" s="72" t="str">
        <f t="shared" si="17"/>
        <v/>
      </c>
      <c r="AP72" s="78"/>
      <c r="AQ72" s="13"/>
      <c r="AR72" s="79"/>
    </row>
    <row r="73" spans="2:44" ht="20.25" hidden="1" customHeight="1" x14ac:dyDescent="0.25">
      <c r="B73" s="40">
        <f>'Données administratives'!B75</f>
        <v>69</v>
      </c>
      <c r="C73" s="15" t="str">
        <f>'Données administratives'!C75 &amp; ""</f>
        <v/>
      </c>
      <c r="D73" s="15" t="str">
        <f>'Données administratives'!D75 &amp; ""</f>
        <v/>
      </c>
      <c r="E73" s="15" t="str">
        <f>'Données administratives'!E75 &amp; ""</f>
        <v/>
      </c>
      <c r="F73" s="50" t="str">
        <f>'Données administratives'!G75 &amp; ""</f>
        <v/>
      </c>
      <c r="G73" s="47"/>
      <c r="H73" s="66"/>
      <c r="I73" s="47"/>
      <c r="J73" s="66"/>
      <c r="K73" s="47"/>
      <c r="L73" s="66"/>
      <c r="M73" s="47"/>
      <c r="N73" s="66"/>
      <c r="O73" s="78"/>
      <c r="P73" s="41"/>
      <c r="Q73" s="54" t="str">
        <f t="shared" si="9"/>
        <v/>
      </c>
      <c r="R73" s="13"/>
      <c r="S73" s="13"/>
      <c r="T73" s="62" t="str">
        <f t="shared" si="10"/>
        <v/>
      </c>
      <c r="U73" s="47"/>
      <c r="V73" s="13"/>
      <c r="W73" s="72" t="str">
        <f t="shared" si="11"/>
        <v/>
      </c>
      <c r="X73" s="47"/>
      <c r="Y73" s="41"/>
      <c r="Z73" s="54" t="str">
        <f t="shared" si="12"/>
        <v/>
      </c>
      <c r="AA73" s="13"/>
      <c r="AB73" s="13"/>
      <c r="AC73" s="62" t="str">
        <f t="shared" si="13"/>
        <v/>
      </c>
      <c r="AD73" s="47"/>
      <c r="AE73" s="13"/>
      <c r="AF73" s="69" t="str">
        <f t="shared" si="14"/>
        <v/>
      </c>
      <c r="AG73" s="78"/>
      <c r="AH73" s="83"/>
      <c r="AI73" s="54" t="str">
        <f t="shared" si="15"/>
        <v/>
      </c>
      <c r="AJ73" s="13"/>
      <c r="AK73" s="13"/>
      <c r="AL73" s="62" t="str">
        <f t="shared" si="16"/>
        <v/>
      </c>
      <c r="AM73" s="47"/>
      <c r="AN73" s="13"/>
      <c r="AO73" s="72" t="str">
        <f t="shared" si="17"/>
        <v/>
      </c>
      <c r="AP73" s="78"/>
      <c r="AQ73" s="13"/>
      <c r="AR73" s="79"/>
    </row>
    <row r="74" spans="2:44" ht="20.25" hidden="1" customHeight="1" x14ac:dyDescent="0.25">
      <c r="B74" s="40">
        <f>'Données administratives'!B76</f>
        <v>70</v>
      </c>
      <c r="C74" s="15" t="str">
        <f>'Données administratives'!C76 &amp; ""</f>
        <v/>
      </c>
      <c r="D74" s="15" t="str">
        <f>'Données administratives'!D76 &amp; ""</f>
        <v/>
      </c>
      <c r="E74" s="15" t="str">
        <f>'Données administratives'!E76 &amp; ""</f>
        <v/>
      </c>
      <c r="F74" s="50" t="str">
        <f>'Données administratives'!G76 &amp; ""</f>
        <v/>
      </c>
      <c r="G74" s="47"/>
      <c r="H74" s="66"/>
      <c r="I74" s="47"/>
      <c r="J74" s="66"/>
      <c r="K74" s="47"/>
      <c r="L74" s="66"/>
      <c r="M74" s="47"/>
      <c r="N74" s="66"/>
      <c r="O74" s="78"/>
      <c r="P74" s="41"/>
      <c r="Q74" s="54" t="str">
        <f t="shared" si="9"/>
        <v/>
      </c>
      <c r="R74" s="13"/>
      <c r="S74" s="13"/>
      <c r="T74" s="62" t="str">
        <f t="shared" si="10"/>
        <v/>
      </c>
      <c r="U74" s="47"/>
      <c r="V74" s="13"/>
      <c r="W74" s="72" t="str">
        <f t="shared" si="11"/>
        <v/>
      </c>
      <c r="X74" s="47"/>
      <c r="Y74" s="41"/>
      <c r="Z74" s="54" t="str">
        <f t="shared" si="12"/>
        <v/>
      </c>
      <c r="AA74" s="13"/>
      <c r="AB74" s="13"/>
      <c r="AC74" s="62" t="str">
        <f t="shared" si="13"/>
        <v/>
      </c>
      <c r="AD74" s="47"/>
      <c r="AE74" s="13"/>
      <c r="AF74" s="69" t="str">
        <f t="shared" si="14"/>
        <v/>
      </c>
      <c r="AG74" s="78"/>
      <c r="AH74" s="83"/>
      <c r="AI74" s="54" t="str">
        <f t="shared" si="15"/>
        <v/>
      </c>
      <c r="AJ74" s="13"/>
      <c r="AK74" s="13"/>
      <c r="AL74" s="62" t="str">
        <f t="shared" si="16"/>
        <v/>
      </c>
      <c r="AM74" s="47"/>
      <c r="AN74" s="13"/>
      <c r="AO74" s="72" t="str">
        <f t="shared" si="17"/>
        <v/>
      </c>
      <c r="AP74" s="78"/>
      <c r="AQ74" s="13"/>
      <c r="AR74" s="79"/>
    </row>
    <row r="75" spans="2:44" ht="20.25" hidden="1" customHeight="1" x14ac:dyDescent="0.25">
      <c r="B75" s="40">
        <f>'Données administratives'!B77</f>
        <v>71</v>
      </c>
      <c r="C75" s="15" t="str">
        <f>'Données administratives'!C77 &amp; ""</f>
        <v/>
      </c>
      <c r="D75" s="15" t="str">
        <f>'Données administratives'!D77 &amp; ""</f>
        <v/>
      </c>
      <c r="E75" s="15" t="str">
        <f>'Données administratives'!E77 &amp; ""</f>
        <v/>
      </c>
      <c r="F75" s="50" t="str">
        <f>'Données administratives'!G77 &amp; ""</f>
        <v/>
      </c>
      <c r="G75" s="47"/>
      <c r="H75" s="66"/>
      <c r="I75" s="47"/>
      <c r="J75" s="66"/>
      <c r="K75" s="47"/>
      <c r="L75" s="66"/>
      <c r="M75" s="47"/>
      <c r="N75" s="66"/>
      <c r="O75" s="78"/>
      <c r="P75" s="41"/>
      <c r="Q75" s="54" t="str">
        <f t="shared" si="9"/>
        <v/>
      </c>
      <c r="R75" s="13"/>
      <c r="S75" s="13"/>
      <c r="T75" s="62" t="str">
        <f t="shared" si="10"/>
        <v/>
      </c>
      <c r="U75" s="47"/>
      <c r="V75" s="13"/>
      <c r="W75" s="72" t="str">
        <f t="shared" si="11"/>
        <v/>
      </c>
      <c r="X75" s="47"/>
      <c r="Y75" s="41"/>
      <c r="Z75" s="54" t="str">
        <f t="shared" si="12"/>
        <v/>
      </c>
      <c r="AA75" s="13"/>
      <c r="AB75" s="13"/>
      <c r="AC75" s="62" t="str">
        <f t="shared" si="13"/>
        <v/>
      </c>
      <c r="AD75" s="47"/>
      <c r="AE75" s="13"/>
      <c r="AF75" s="69" t="str">
        <f t="shared" si="14"/>
        <v/>
      </c>
      <c r="AG75" s="78"/>
      <c r="AH75" s="83"/>
      <c r="AI75" s="54" t="str">
        <f t="shared" si="15"/>
        <v/>
      </c>
      <c r="AJ75" s="13"/>
      <c r="AK75" s="13"/>
      <c r="AL75" s="62" t="str">
        <f t="shared" si="16"/>
        <v/>
      </c>
      <c r="AM75" s="47"/>
      <c r="AN75" s="13"/>
      <c r="AO75" s="72" t="str">
        <f t="shared" si="17"/>
        <v/>
      </c>
      <c r="AP75" s="78"/>
      <c r="AQ75" s="13"/>
      <c r="AR75" s="79"/>
    </row>
    <row r="76" spans="2:44" ht="20.25" hidden="1" customHeight="1" x14ac:dyDescent="0.25">
      <c r="B76" s="40">
        <f>'Données administratives'!B78</f>
        <v>72</v>
      </c>
      <c r="C76" s="15" t="str">
        <f>'Données administratives'!C78 &amp; ""</f>
        <v/>
      </c>
      <c r="D76" s="15" t="str">
        <f>'Données administratives'!D78 &amp; ""</f>
        <v/>
      </c>
      <c r="E76" s="15" t="str">
        <f>'Données administratives'!E78 &amp; ""</f>
        <v/>
      </c>
      <c r="F76" s="50" t="str">
        <f>'Données administratives'!G78 &amp; ""</f>
        <v/>
      </c>
      <c r="G76" s="47"/>
      <c r="H76" s="66"/>
      <c r="I76" s="47"/>
      <c r="J76" s="66"/>
      <c r="K76" s="47"/>
      <c r="L76" s="66"/>
      <c r="M76" s="47"/>
      <c r="N76" s="66"/>
      <c r="O76" s="78"/>
      <c r="P76" s="41"/>
      <c r="Q76" s="54" t="str">
        <f t="shared" si="9"/>
        <v/>
      </c>
      <c r="R76" s="13"/>
      <c r="S76" s="13"/>
      <c r="T76" s="62" t="str">
        <f t="shared" si="10"/>
        <v/>
      </c>
      <c r="U76" s="47"/>
      <c r="V76" s="13"/>
      <c r="W76" s="72" t="str">
        <f t="shared" si="11"/>
        <v/>
      </c>
      <c r="X76" s="47"/>
      <c r="Y76" s="41"/>
      <c r="Z76" s="54" t="str">
        <f t="shared" si="12"/>
        <v/>
      </c>
      <c r="AA76" s="13"/>
      <c r="AB76" s="13"/>
      <c r="AC76" s="62" t="str">
        <f t="shared" si="13"/>
        <v/>
      </c>
      <c r="AD76" s="47"/>
      <c r="AE76" s="13"/>
      <c r="AF76" s="69" t="str">
        <f t="shared" si="14"/>
        <v/>
      </c>
      <c r="AG76" s="78"/>
      <c r="AH76" s="83"/>
      <c r="AI76" s="54" t="str">
        <f t="shared" si="15"/>
        <v/>
      </c>
      <c r="AJ76" s="13"/>
      <c r="AK76" s="13"/>
      <c r="AL76" s="62" t="str">
        <f t="shared" si="16"/>
        <v/>
      </c>
      <c r="AM76" s="47"/>
      <c r="AN76" s="13"/>
      <c r="AO76" s="72" t="str">
        <f t="shared" si="17"/>
        <v/>
      </c>
      <c r="AP76" s="78"/>
      <c r="AQ76" s="13"/>
      <c r="AR76" s="79"/>
    </row>
    <row r="77" spans="2:44" ht="20.25" hidden="1" customHeight="1" x14ac:dyDescent="0.25">
      <c r="B77" s="40">
        <f>'Données administratives'!B79</f>
        <v>73</v>
      </c>
      <c r="C77" s="15" t="str">
        <f>'Données administratives'!C79 &amp; ""</f>
        <v/>
      </c>
      <c r="D77" s="15" t="str">
        <f>'Données administratives'!D79 &amp; ""</f>
        <v/>
      </c>
      <c r="E77" s="15" t="str">
        <f>'Données administratives'!E79 &amp; ""</f>
        <v/>
      </c>
      <c r="F77" s="50" t="str">
        <f>'Données administratives'!G79 &amp; ""</f>
        <v/>
      </c>
      <c r="G77" s="47"/>
      <c r="H77" s="66"/>
      <c r="I77" s="47"/>
      <c r="J77" s="66"/>
      <c r="K77" s="47"/>
      <c r="L77" s="66"/>
      <c r="M77" s="47"/>
      <c r="N77" s="66"/>
      <c r="O77" s="78"/>
      <c r="P77" s="41"/>
      <c r="Q77" s="54" t="str">
        <f t="shared" si="9"/>
        <v/>
      </c>
      <c r="R77" s="13"/>
      <c r="S77" s="13"/>
      <c r="T77" s="62" t="str">
        <f t="shared" si="10"/>
        <v/>
      </c>
      <c r="U77" s="47"/>
      <c r="V77" s="13"/>
      <c r="W77" s="72" t="str">
        <f t="shared" si="11"/>
        <v/>
      </c>
      <c r="X77" s="47"/>
      <c r="Y77" s="41"/>
      <c r="Z77" s="54" t="str">
        <f t="shared" si="12"/>
        <v/>
      </c>
      <c r="AA77" s="13"/>
      <c r="AB77" s="13"/>
      <c r="AC77" s="62" t="str">
        <f t="shared" si="13"/>
        <v/>
      </c>
      <c r="AD77" s="47"/>
      <c r="AE77" s="13"/>
      <c r="AF77" s="69" t="str">
        <f t="shared" si="14"/>
        <v/>
      </c>
      <c r="AG77" s="78"/>
      <c r="AH77" s="83"/>
      <c r="AI77" s="54" t="str">
        <f t="shared" si="15"/>
        <v/>
      </c>
      <c r="AJ77" s="13"/>
      <c r="AK77" s="13"/>
      <c r="AL77" s="62" t="str">
        <f t="shared" si="16"/>
        <v/>
      </c>
      <c r="AM77" s="47"/>
      <c r="AN77" s="13"/>
      <c r="AO77" s="72" t="str">
        <f t="shared" si="17"/>
        <v/>
      </c>
      <c r="AP77" s="78"/>
      <c r="AQ77" s="13"/>
      <c r="AR77" s="79"/>
    </row>
    <row r="78" spans="2:44" ht="20.25" hidden="1" customHeight="1" x14ac:dyDescent="0.25">
      <c r="B78" s="40">
        <f>'Données administratives'!B80</f>
        <v>74</v>
      </c>
      <c r="C78" s="15" t="str">
        <f>'Données administratives'!C80 &amp; ""</f>
        <v/>
      </c>
      <c r="D78" s="15" t="str">
        <f>'Données administratives'!D80 &amp; ""</f>
        <v/>
      </c>
      <c r="E78" s="15" t="str">
        <f>'Données administratives'!E80 &amp; ""</f>
        <v/>
      </c>
      <c r="F78" s="50" t="str">
        <f>'Données administratives'!G80 &amp; ""</f>
        <v/>
      </c>
      <c r="G78" s="47"/>
      <c r="H78" s="66"/>
      <c r="I78" s="47"/>
      <c r="J78" s="66"/>
      <c r="K78" s="47"/>
      <c r="L78" s="66"/>
      <c r="M78" s="47"/>
      <c r="N78" s="66"/>
      <c r="O78" s="78"/>
      <c r="P78" s="41"/>
      <c r="Q78" s="54" t="str">
        <f t="shared" si="9"/>
        <v/>
      </c>
      <c r="R78" s="13"/>
      <c r="S78" s="13"/>
      <c r="T78" s="62" t="str">
        <f t="shared" si="10"/>
        <v/>
      </c>
      <c r="U78" s="47"/>
      <c r="V78" s="13"/>
      <c r="W78" s="72" t="str">
        <f t="shared" si="11"/>
        <v/>
      </c>
      <c r="X78" s="47"/>
      <c r="Y78" s="41"/>
      <c r="Z78" s="54" t="str">
        <f t="shared" si="12"/>
        <v/>
      </c>
      <c r="AA78" s="13"/>
      <c r="AB78" s="13"/>
      <c r="AC78" s="62" t="str">
        <f t="shared" si="13"/>
        <v/>
      </c>
      <c r="AD78" s="47"/>
      <c r="AE78" s="13"/>
      <c r="AF78" s="69" t="str">
        <f t="shared" si="14"/>
        <v/>
      </c>
      <c r="AG78" s="78"/>
      <c r="AH78" s="83"/>
      <c r="AI78" s="54" t="str">
        <f t="shared" si="15"/>
        <v/>
      </c>
      <c r="AJ78" s="13"/>
      <c r="AK78" s="13"/>
      <c r="AL78" s="62" t="str">
        <f t="shared" si="16"/>
        <v/>
      </c>
      <c r="AM78" s="47"/>
      <c r="AN78" s="13"/>
      <c r="AO78" s="72" t="str">
        <f t="shared" si="17"/>
        <v/>
      </c>
      <c r="AP78" s="78"/>
      <c r="AQ78" s="13"/>
      <c r="AR78" s="79"/>
    </row>
    <row r="79" spans="2:44" ht="20.25" hidden="1" customHeight="1" x14ac:dyDescent="0.25">
      <c r="B79" s="40">
        <f>'Données administratives'!B81</f>
        <v>75</v>
      </c>
      <c r="C79" s="15" t="str">
        <f>'Données administratives'!C81 &amp; ""</f>
        <v/>
      </c>
      <c r="D79" s="15" t="str">
        <f>'Données administratives'!D81 &amp; ""</f>
        <v/>
      </c>
      <c r="E79" s="15" t="str">
        <f>'Données administratives'!E81 &amp; ""</f>
        <v/>
      </c>
      <c r="F79" s="50" t="str">
        <f>'Données administratives'!G81 &amp; ""</f>
        <v/>
      </c>
      <c r="G79" s="47"/>
      <c r="H79" s="66"/>
      <c r="I79" s="47"/>
      <c r="J79" s="66"/>
      <c r="K79" s="47"/>
      <c r="L79" s="66"/>
      <c r="M79" s="47"/>
      <c r="N79" s="66"/>
      <c r="O79" s="78"/>
      <c r="P79" s="41"/>
      <c r="Q79" s="54" t="str">
        <f t="shared" si="9"/>
        <v/>
      </c>
      <c r="R79" s="13"/>
      <c r="S79" s="13"/>
      <c r="T79" s="62" t="str">
        <f t="shared" si="10"/>
        <v/>
      </c>
      <c r="U79" s="47"/>
      <c r="V79" s="13"/>
      <c r="W79" s="72" t="str">
        <f t="shared" si="11"/>
        <v/>
      </c>
      <c r="X79" s="47"/>
      <c r="Y79" s="41"/>
      <c r="Z79" s="54" t="str">
        <f t="shared" si="12"/>
        <v/>
      </c>
      <c r="AA79" s="13"/>
      <c r="AB79" s="13"/>
      <c r="AC79" s="62" t="str">
        <f t="shared" si="13"/>
        <v/>
      </c>
      <c r="AD79" s="47"/>
      <c r="AE79" s="13"/>
      <c r="AF79" s="69" t="str">
        <f t="shared" si="14"/>
        <v/>
      </c>
      <c r="AG79" s="78"/>
      <c r="AH79" s="83"/>
      <c r="AI79" s="54" t="str">
        <f t="shared" si="15"/>
        <v/>
      </c>
      <c r="AJ79" s="13"/>
      <c r="AK79" s="13"/>
      <c r="AL79" s="62" t="str">
        <f t="shared" si="16"/>
        <v/>
      </c>
      <c r="AM79" s="47"/>
      <c r="AN79" s="13"/>
      <c r="AO79" s="72" t="str">
        <f t="shared" si="17"/>
        <v/>
      </c>
      <c r="AP79" s="78"/>
      <c r="AQ79" s="13"/>
      <c r="AR79" s="79"/>
    </row>
    <row r="80" spans="2:44" ht="20.25" hidden="1" customHeight="1" x14ac:dyDescent="0.25">
      <c r="B80" s="40">
        <f>'Données administratives'!B82</f>
        <v>76</v>
      </c>
      <c r="C80" s="15" t="str">
        <f>'Données administratives'!C82 &amp; ""</f>
        <v/>
      </c>
      <c r="D80" s="15" t="str">
        <f>'Données administratives'!D82 &amp; ""</f>
        <v/>
      </c>
      <c r="E80" s="15" t="str">
        <f>'Données administratives'!E82 &amp; ""</f>
        <v/>
      </c>
      <c r="F80" s="50" t="str">
        <f>'Données administratives'!G82 &amp; ""</f>
        <v/>
      </c>
      <c r="G80" s="47"/>
      <c r="H80" s="66"/>
      <c r="I80" s="47"/>
      <c r="J80" s="66"/>
      <c r="K80" s="47"/>
      <c r="L80" s="66"/>
      <c r="M80" s="47"/>
      <c r="N80" s="66"/>
      <c r="O80" s="78"/>
      <c r="P80" s="41"/>
      <c r="Q80" s="54" t="str">
        <f t="shared" si="9"/>
        <v/>
      </c>
      <c r="R80" s="13"/>
      <c r="S80" s="13"/>
      <c r="T80" s="62" t="str">
        <f t="shared" si="10"/>
        <v/>
      </c>
      <c r="U80" s="47"/>
      <c r="V80" s="13"/>
      <c r="W80" s="72" t="str">
        <f t="shared" si="11"/>
        <v/>
      </c>
      <c r="X80" s="47"/>
      <c r="Y80" s="41"/>
      <c r="Z80" s="54" t="str">
        <f t="shared" si="12"/>
        <v/>
      </c>
      <c r="AA80" s="13"/>
      <c r="AB80" s="13"/>
      <c r="AC80" s="62" t="str">
        <f t="shared" si="13"/>
        <v/>
      </c>
      <c r="AD80" s="47"/>
      <c r="AE80" s="13"/>
      <c r="AF80" s="69" t="str">
        <f t="shared" si="14"/>
        <v/>
      </c>
      <c r="AG80" s="78"/>
      <c r="AH80" s="83"/>
      <c r="AI80" s="54" t="str">
        <f t="shared" si="15"/>
        <v/>
      </c>
      <c r="AJ80" s="13"/>
      <c r="AK80" s="13"/>
      <c r="AL80" s="62" t="str">
        <f t="shared" si="16"/>
        <v/>
      </c>
      <c r="AM80" s="47"/>
      <c r="AN80" s="13"/>
      <c r="AO80" s="72" t="str">
        <f t="shared" si="17"/>
        <v/>
      </c>
      <c r="AP80" s="78"/>
      <c r="AQ80" s="13"/>
      <c r="AR80" s="79"/>
    </row>
    <row r="81" spans="2:44" ht="20.25" hidden="1" customHeight="1" x14ac:dyDescent="0.25">
      <c r="B81" s="40">
        <f>'Données administratives'!B83</f>
        <v>77</v>
      </c>
      <c r="C81" s="15" t="str">
        <f>'Données administratives'!C83 &amp; ""</f>
        <v/>
      </c>
      <c r="D81" s="15" t="str">
        <f>'Données administratives'!D83 &amp; ""</f>
        <v/>
      </c>
      <c r="E81" s="15" t="str">
        <f>'Données administratives'!E83 &amp; ""</f>
        <v/>
      </c>
      <c r="F81" s="50" t="str">
        <f>'Données administratives'!G83 &amp; ""</f>
        <v/>
      </c>
      <c r="G81" s="47"/>
      <c r="H81" s="66"/>
      <c r="I81" s="47"/>
      <c r="J81" s="66"/>
      <c r="K81" s="47"/>
      <c r="L81" s="66"/>
      <c r="M81" s="47"/>
      <c r="N81" s="66"/>
      <c r="O81" s="78"/>
      <c r="P81" s="41"/>
      <c r="Q81" s="54" t="str">
        <f t="shared" si="9"/>
        <v/>
      </c>
      <c r="R81" s="13"/>
      <c r="S81" s="13"/>
      <c r="T81" s="62" t="str">
        <f t="shared" si="10"/>
        <v/>
      </c>
      <c r="U81" s="47"/>
      <c r="V81" s="13"/>
      <c r="W81" s="72" t="str">
        <f t="shared" si="11"/>
        <v/>
      </c>
      <c r="X81" s="47"/>
      <c r="Y81" s="41"/>
      <c r="Z81" s="54" t="str">
        <f t="shared" si="12"/>
        <v/>
      </c>
      <c r="AA81" s="13"/>
      <c r="AB81" s="13"/>
      <c r="AC81" s="62" t="str">
        <f t="shared" si="13"/>
        <v/>
      </c>
      <c r="AD81" s="47"/>
      <c r="AE81" s="13"/>
      <c r="AF81" s="69" t="str">
        <f t="shared" si="14"/>
        <v/>
      </c>
      <c r="AG81" s="78"/>
      <c r="AH81" s="83"/>
      <c r="AI81" s="54" t="str">
        <f t="shared" si="15"/>
        <v/>
      </c>
      <c r="AJ81" s="13"/>
      <c r="AK81" s="13"/>
      <c r="AL81" s="62" t="str">
        <f t="shared" si="16"/>
        <v/>
      </c>
      <c r="AM81" s="47"/>
      <c r="AN81" s="13"/>
      <c r="AO81" s="72" t="str">
        <f t="shared" si="17"/>
        <v/>
      </c>
      <c r="AP81" s="78"/>
      <c r="AQ81" s="13"/>
      <c r="AR81" s="79"/>
    </row>
    <row r="82" spans="2:44" ht="20.25" hidden="1" customHeight="1" x14ac:dyDescent="0.25">
      <c r="B82" s="40">
        <f>'Données administratives'!B84</f>
        <v>78</v>
      </c>
      <c r="C82" s="15" t="str">
        <f>'Données administratives'!C84 &amp; ""</f>
        <v/>
      </c>
      <c r="D82" s="15" t="str">
        <f>'Données administratives'!D84 &amp; ""</f>
        <v/>
      </c>
      <c r="E82" s="15" t="str">
        <f>'Données administratives'!E84 &amp; ""</f>
        <v/>
      </c>
      <c r="F82" s="50" t="str">
        <f>'Données administratives'!G84 &amp; ""</f>
        <v/>
      </c>
      <c r="G82" s="47"/>
      <c r="H82" s="66"/>
      <c r="I82" s="47"/>
      <c r="J82" s="66"/>
      <c r="K82" s="47"/>
      <c r="L82" s="66"/>
      <c r="M82" s="47"/>
      <c r="N82" s="66"/>
      <c r="O82" s="78"/>
      <c r="P82" s="41"/>
      <c r="Q82" s="54" t="str">
        <f t="shared" si="9"/>
        <v/>
      </c>
      <c r="R82" s="13"/>
      <c r="S82" s="13"/>
      <c r="T82" s="62" t="str">
        <f t="shared" si="10"/>
        <v/>
      </c>
      <c r="U82" s="47"/>
      <c r="V82" s="13"/>
      <c r="W82" s="72" t="str">
        <f t="shared" si="11"/>
        <v/>
      </c>
      <c r="X82" s="47"/>
      <c r="Y82" s="41"/>
      <c r="Z82" s="54" t="str">
        <f t="shared" si="12"/>
        <v/>
      </c>
      <c r="AA82" s="13"/>
      <c r="AB82" s="13"/>
      <c r="AC82" s="62" t="str">
        <f t="shared" si="13"/>
        <v/>
      </c>
      <c r="AD82" s="47"/>
      <c r="AE82" s="13"/>
      <c r="AF82" s="69" t="str">
        <f t="shared" si="14"/>
        <v/>
      </c>
      <c r="AG82" s="78"/>
      <c r="AH82" s="83"/>
      <c r="AI82" s="54" t="str">
        <f t="shared" si="15"/>
        <v/>
      </c>
      <c r="AJ82" s="13"/>
      <c r="AK82" s="13"/>
      <c r="AL82" s="62" t="str">
        <f t="shared" si="16"/>
        <v/>
      </c>
      <c r="AM82" s="47"/>
      <c r="AN82" s="13"/>
      <c r="AO82" s="72" t="str">
        <f t="shared" si="17"/>
        <v/>
      </c>
      <c r="AP82" s="78"/>
      <c r="AQ82" s="13"/>
      <c r="AR82" s="79"/>
    </row>
    <row r="83" spans="2:44" ht="20.25" hidden="1" customHeight="1" x14ac:dyDescent="0.25">
      <c r="B83" s="40">
        <f>'Données administratives'!B85</f>
        <v>79</v>
      </c>
      <c r="C83" s="15" t="str">
        <f>'Données administratives'!C85 &amp; ""</f>
        <v/>
      </c>
      <c r="D83" s="15" t="str">
        <f>'Données administratives'!D85 &amp; ""</f>
        <v/>
      </c>
      <c r="E83" s="15" t="str">
        <f>'Données administratives'!E85 &amp; ""</f>
        <v/>
      </c>
      <c r="F83" s="50" t="str">
        <f>'Données administratives'!G85 &amp; ""</f>
        <v/>
      </c>
      <c r="G83" s="47"/>
      <c r="H83" s="66"/>
      <c r="I83" s="47"/>
      <c r="J83" s="66"/>
      <c r="K83" s="47"/>
      <c r="L83" s="66"/>
      <c r="M83" s="47"/>
      <c r="N83" s="66"/>
      <c r="O83" s="78"/>
      <c r="P83" s="41"/>
      <c r="Q83" s="54" t="str">
        <f t="shared" si="9"/>
        <v/>
      </c>
      <c r="R83" s="13"/>
      <c r="S83" s="13"/>
      <c r="T83" s="62" t="str">
        <f t="shared" si="10"/>
        <v/>
      </c>
      <c r="U83" s="47"/>
      <c r="V83" s="13"/>
      <c r="W83" s="72" t="str">
        <f t="shared" si="11"/>
        <v/>
      </c>
      <c r="X83" s="47"/>
      <c r="Y83" s="41"/>
      <c r="Z83" s="54" t="str">
        <f t="shared" si="12"/>
        <v/>
      </c>
      <c r="AA83" s="13"/>
      <c r="AB83" s="13"/>
      <c r="AC83" s="62" t="str">
        <f t="shared" si="13"/>
        <v/>
      </c>
      <c r="AD83" s="47"/>
      <c r="AE83" s="13"/>
      <c r="AF83" s="69" t="str">
        <f t="shared" si="14"/>
        <v/>
      </c>
      <c r="AG83" s="78"/>
      <c r="AH83" s="83"/>
      <c r="AI83" s="54" t="str">
        <f t="shared" si="15"/>
        <v/>
      </c>
      <c r="AJ83" s="13"/>
      <c r="AK83" s="13"/>
      <c r="AL83" s="62" t="str">
        <f t="shared" si="16"/>
        <v/>
      </c>
      <c r="AM83" s="47"/>
      <c r="AN83" s="13"/>
      <c r="AO83" s="72" t="str">
        <f t="shared" si="17"/>
        <v/>
      </c>
      <c r="AP83" s="78"/>
      <c r="AQ83" s="13"/>
      <c r="AR83" s="79"/>
    </row>
    <row r="84" spans="2:44" ht="20.25" hidden="1" customHeight="1" x14ac:dyDescent="0.25">
      <c r="B84" s="40">
        <f>'Données administratives'!B86</f>
        <v>80</v>
      </c>
      <c r="C84" s="15" t="str">
        <f>'Données administratives'!C86 &amp; ""</f>
        <v/>
      </c>
      <c r="D84" s="15" t="str">
        <f>'Données administratives'!D86 &amp; ""</f>
        <v/>
      </c>
      <c r="E84" s="15" t="str">
        <f>'Données administratives'!E86 &amp; ""</f>
        <v/>
      </c>
      <c r="F84" s="50" t="str">
        <f>'Données administratives'!G86 &amp; ""</f>
        <v/>
      </c>
      <c r="G84" s="47"/>
      <c r="H84" s="66"/>
      <c r="I84" s="47"/>
      <c r="J84" s="66"/>
      <c r="K84" s="47"/>
      <c r="L84" s="66"/>
      <c r="M84" s="47"/>
      <c r="N84" s="66"/>
      <c r="O84" s="78"/>
      <c r="P84" s="41"/>
      <c r="Q84" s="54" t="str">
        <f t="shared" si="9"/>
        <v/>
      </c>
      <c r="R84" s="13"/>
      <c r="S84" s="13"/>
      <c r="T84" s="62" t="str">
        <f t="shared" si="10"/>
        <v/>
      </c>
      <c r="U84" s="47"/>
      <c r="V84" s="13"/>
      <c r="W84" s="72" t="str">
        <f t="shared" si="11"/>
        <v/>
      </c>
      <c r="X84" s="47"/>
      <c r="Y84" s="41"/>
      <c r="Z84" s="54" t="str">
        <f t="shared" si="12"/>
        <v/>
      </c>
      <c r="AA84" s="13"/>
      <c r="AB84" s="13"/>
      <c r="AC84" s="62" t="str">
        <f t="shared" si="13"/>
        <v/>
      </c>
      <c r="AD84" s="47"/>
      <c r="AE84" s="13"/>
      <c r="AF84" s="69" t="str">
        <f t="shared" si="14"/>
        <v/>
      </c>
      <c r="AG84" s="78"/>
      <c r="AH84" s="83"/>
      <c r="AI84" s="54" t="str">
        <f t="shared" si="15"/>
        <v/>
      </c>
      <c r="AJ84" s="13"/>
      <c r="AK84" s="13"/>
      <c r="AL84" s="62" t="str">
        <f t="shared" si="16"/>
        <v/>
      </c>
      <c r="AM84" s="47"/>
      <c r="AN84" s="13"/>
      <c r="AO84" s="72" t="str">
        <f t="shared" si="17"/>
        <v/>
      </c>
      <c r="AP84" s="78"/>
      <c r="AQ84" s="13"/>
      <c r="AR84" s="79"/>
    </row>
    <row r="85" spans="2:44" ht="20.25" hidden="1" customHeight="1" x14ac:dyDescent="0.25">
      <c r="B85" s="40">
        <f>'Données administratives'!B87</f>
        <v>81</v>
      </c>
      <c r="C85" s="15" t="str">
        <f>'Données administratives'!C87 &amp; ""</f>
        <v/>
      </c>
      <c r="D85" s="15" t="str">
        <f>'Données administratives'!D87 &amp; ""</f>
        <v/>
      </c>
      <c r="E85" s="15" t="str">
        <f>'Données administratives'!E87 &amp; ""</f>
        <v/>
      </c>
      <c r="F85" s="50" t="str">
        <f>'Données administratives'!G87 &amp; ""</f>
        <v/>
      </c>
      <c r="G85" s="47"/>
      <c r="H85" s="66"/>
      <c r="I85" s="47"/>
      <c r="J85" s="66"/>
      <c r="K85" s="47"/>
      <c r="L85" s="66"/>
      <c r="M85" s="47"/>
      <c r="N85" s="66"/>
      <c r="O85" s="78"/>
      <c r="P85" s="41"/>
      <c r="Q85" s="54" t="str">
        <f t="shared" si="9"/>
        <v/>
      </c>
      <c r="R85" s="13"/>
      <c r="S85" s="13"/>
      <c r="T85" s="62" t="str">
        <f t="shared" si="10"/>
        <v/>
      </c>
      <c r="U85" s="47"/>
      <c r="V85" s="13"/>
      <c r="W85" s="72" t="str">
        <f t="shared" si="11"/>
        <v/>
      </c>
      <c r="X85" s="47"/>
      <c r="Y85" s="41"/>
      <c r="Z85" s="54" t="str">
        <f t="shared" si="12"/>
        <v/>
      </c>
      <c r="AA85" s="13"/>
      <c r="AB85" s="13"/>
      <c r="AC85" s="62" t="str">
        <f t="shared" si="13"/>
        <v/>
      </c>
      <c r="AD85" s="47"/>
      <c r="AE85" s="13"/>
      <c r="AF85" s="69" t="str">
        <f t="shared" si="14"/>
        <v/>
      </c>
      <c r="AG85" s="78"/>
      <c r="AH85" s="83"/>
      <c r="AI85" s="54" t="str">
        <f t="shared" si="15"/>
        <v/>
      </c>
      <c r="AJ85" s="13"/>
      <c r="AK85" s="13"/>
      <c r="AL85" s="62" t="str">
        <f t="shared" si="16"/>
        <v/>
      </c>
      <c r="AM85" s="47"/>
      <c r="AN85" s="13"/>
      <c r="AO85" s="72" t="str">
        <f t="shared" si="17"/>
        <v/>
      </c>
      <c r="AP85" s="78"/>
      <c r="AQ85" s="13"/>
      <c r="AR85" s="79"/>
    </row>
    <row r="86" spans="2:44" ht="20.25" hidden="1" customHeight="1" x14ac:dyDescent="0.25">
      <c r="B86" s="40">
        <f>'Données administratives'!B88</f>
        <v>82</v>
      </c>
      <c r="C86" s="15" t="str">
        <f>'Données administratives'!C88 &amp; ""</f>
        <v/>
      </c>
      <c r="D86" s="15" t="str">
        <f>'Données administratives'!D88 &amp; ""</f>
        <v/>
      </c>
      <c r="E86" s="15" t="str">
        <f>'Données administratives'!E88 &amp; ""</f>
        <v/>
      </c>
      <c r="F86" s="50" t="str">
        <f>'Données administratives'!G88 &amp; ""</f>
        <v/>
      </c>
      <c r="G86" s="47"/>
      <c r="H86" s="66"/>
      <c r="I86" s="47"/>
      <c r="J86" s="66"/>
      <c r="K86" s="47"/>
      <c r="L86" s="66"/>
      <c r="M86" s="47"/>
      <c r="N86" s="66"/>
      <c r="O86" s="78"/>
      <c r="P86" s="41"/>
      <c r="Q86" s="54" t="str">
        <f t="shared" si="9"/>
        <v/>
      </c>
      <c r="R86" s="13"/>
      <c r="S86" s="13"/>
      <c r="T86" s="62" t="str">
        <f t="shared" si="10"/>
        <v/>
      </c>
      <c r="U86" s="47"/>
      <c r="V86" s="13"/>
      <c r="W86" s="72" t="str">
        <f t="shared" si="11"/>
        <v/>
      </c>
      <c r="X86" s="47"/>
      <c r="Y86" s="41"/>
      <c r="Z86" s="54" t="str">
        <f t="shared" si="12"/>
        <v/>
      </c>
      <c r="AA86" s="13"/>
      <c r="AB86" s="13"/>
      <c r="AC86" s="62" t="str">
        <f t="shared" si="13"/>
        <v/>
      </c>
      <c r="AD86" s="47"/>
      <c r="AE86" s="13"/>
      <c r="AF86" s="69" t="str">
        <f t="shared" si="14"/>
        <v/>
      </c>
      <c r="AG86" s="78"/>
      <c r="AH86" s="83"/>
      <c r="AI86" s="54" t="str">
        <f t="shared" si="15"/>
        <v/>
      </c>
      <c r="AJ86" s="13"/>
      <c r="AK86" s="13"/>
      <c r="AL86" s="62" t="str">
        <f t="shared" si="16"/>
        <v/>
      </c>
      <c r="AM86" s="47"/>
      <c r="AN86" s="13"/>
      <c r="AO86" s="72" t="str">
        <f t="shared" si="17"/>
        <v/>
      </c>
      <c r="AP86" s="78"/>
      <c r="AQ86" s="13"/>
      <c r="AR86" s="79"/>
    </row>
    <row r="87" spans="2:44" ht="20.25" hidden="1" customHeight="1" x14ac:dyDescent="0.25">
      <c r="B87" s="40">
        <f>'Données administratives'!B89</f>
        <v>83</v>
      </c>
      <c r="C87" s="15" t="str">
        <f>'Données administratives'!C89 &amp; ""</f>
        <v/>
      </c>
      <c r="D87" s="15" t="str">
        <f>'Données administratives'!D89 &amp; ""</f>
        <v/>
      </c>
      <c r="E87" s="15" t="str">
        <f>'Données administratives'!E89 &amp; ""</f>
        <v/>
      </c>
      <c r="F87" s="50" t="str">
        <f>'Données administratives'!G89 &amp; ""</f>
        <v/>
      </c>
      <c r="G87" s="47"/>
      <c r="H87" s="66"/>
      <c r="I87" s="47"/>
      <c r="J87" s="66"/>
      <c r="K87" s="47"/>
      <c r="L87" s="66"/>
      <c r="M87" s="47"/>
      <c r="N87" s="66"/>
      <c r="O87" s="78"/>
      <c r="P87" s="41"/>
      <c r="Q87" s="54" t="str">
        <f t="shared" si="9"/>
        <v/>
      </c>
      <c r="R87" s="13"/>
      <c r="S87" s="13"/>
      <c r="T87" s="62" t="str">
        <f t="shared" si="10"/>
        <v/>
      </c>
      <c r="U87" s="47"/>
      <c r="V87" s="13"/>
      <c r="W87" s="72" t="str">
        <f t="shared" si="11"/>
        <v/>
      </c>
      <c r="X87" s="47"/>
      <c r="Y87" s="41"/>
      <c r="Z87" s="54" t="str">
        <f t="shared" si="12"/>
        <v/>
      </c>
      <c r="AA87" s="13"/>
      <c r="AB87" s="13"/>
      <c r="AC87" s="62" t="str">
        <f t="shared" si="13"/>
        <v/>
      </c>
      <c r="AD87" s="47"/>
      <c r="AE87" s="13"/>
      <c r="AF87" s="69" t="str">
        <f t="shared" si="14"/>
        <v/>
      </c>
      <c r="AG87" s="78"/>
      <c r="AH87" s="83"/>
      <c r="AI87" s="54" t="str">
        <f t="shared" si="15"/>
        <v/>
      </c>
      <c r="AJ87" s="13"/>
      <c r="AK87" s="13"/>
      <c r="AL87" s="62" t="str">
        <f t="shared" si="16"/>
        <v/>
      </c>
      <c r="AM87" s="47"/>
      <c r="AN87" s="13"/>
      <c r="AO87" s="72" t="str">
        <f t="shared" si="17"/>
        <v/>
      </c>
      <c r="AP87" s="78"/>
      <c r="AQ87" s="13"/>
      <c r="AR87" s="79"/>
    </row>
    <row r="88" spans="2:44" ht="20.25" hidden="1" customHeight="1" x14ac:dyDescent="0.25">
      <c r="B88" s="40">
        <f>'Données administratives'!B90</f>
        <v>84</v>
      </c>
      <c r="C88" s="15" t="str">
        <f>'Données administratives'!C90 &amp; ""</f>
        <v/>
      </c>
      <c r="D88" s="15" t="str">
        <f>'Données administratives'!D90 &amp; ""</f>
        <v/>
      </c>
      <c r="E88" s="15" t="str">
        <f>'Données administratives'!E90 &amp; ""</f>
        <v/>
      </c>
      <c r="F88" s="50" t="str">
        <f>'Données administratives'!G90 &amp; ""</f>
        <v/>
      </c>
      <c r="G88" s="47"/>
      <c r="H88" s="66"/>
      <c r="I88" s="47"/>
      <c r="J88" s="66"/>
      <c r="K88" s="47"/>
      <c r="L88" s="66"/>
      <c r="M88" s="47"/>
      <c r="N88" s="66"/>
      <c r="O88" s="78"/>
      <c r="P88" s="41"/>
      <c r="Q88" s="54" t="str">
        <f t="shared" si="9"/>
        <v/>
      </c>
      <c r="R88" s="13"/>
      <c r="S88" s="13"/>
      <c r="T88" s="62" t="str">
        <f t="shared" si="10"/>
        <v/>
      </c>
      <c r="U88" s="47"/>
      <c r="V88" s="13"/>
      <c r="W88" s="72" t="str">
        <f t="shared" si="11"/>
        <v/>
      </c>
      <c r="X88" s="47"/>
      <c r="Y88" s="41"/>
      <c r="Z88" s="54" t="str">
        <f t="shared" si="12"/>
        <v/>
      </c>
      <c r="AA88" s="13"/>
      <c r="AB88" s="13"/>
      <c r="AC88" s="62" t="str">
        <f t="shared" si="13"/>
        <v/>
      </c>
      <c r="AD88" s="47"/>
      <c r="AE88" s="13"/>
      <c r="AF88" s="69" t="str">
        <f t="shared" si="14"/>
        <v/>
      </c>
      <c r="AG88" s="78"/>
      <c r="AH88" s="83"/>
      <c r="AI88" s="54" t="str">
        <f t="shared" si="15"/>
        <v/>
      </c>
      <c r="AJ88" s="13"/>
      <c r="AK88" s="13"/>
      <c r="AL88" s="62" t="str">
        <f t="shared" si="16"/>
        <v/>
      </c>
      <c r="AM88" s="47"/>
      <c r="AN88" s="13"/>
      <c r="AO88" s="72" t="str">
        <f t="shared" si="17"/>
        <v/>
      </c>
      <c r="AP88" s="78"/>
      <c r="AQ88" s="13"/>
      <c r="AR88" s="79"/>
    </row>
    <row r="89" spans="2:44" ht="20.25" hidden="1" customHeight="1" x14ac:dyDescent="0.25">
      <c r="B89" s="40">
        <f>'Données administratives'!B91</f>
        <v>85</v>
      </c>
      <c r="C89" s="15" t="str">
        <f>'Données administratives'!C91 &amp; ""</f>
        <v/>
      </c>
      <c r="D89" s="15" t="str">
        <f>'Données administratives'!D91 &amp; ""</f>
        <v/>
      </c>
      <c r="E89" s="15" t="str">
        <f>'Données administratives'!E91 &amp; ""</f>
        <v/>
      </c>
      <c r="F89" s="50" t="str">
        <f>'Données administratives'!G91 &amp; ""</f>
        <v/>
      </c>
      <c r="G89" s="47"/>
      <c r="H89" s="66"/>
      <c r="I89" s="47"/>
      <c r="J89" s="66"/>
      <c r="K89" s="47"/>
      <c r="L89" s="66"/>
      <c r="M89" s="47"/>
      <c r="N89" s="66"/>
      <c r="O89" s="78"/>
      <c r="P89" s="41"/>
      <c r="Q89" s="54" t="str">
        <f t="shared" si="9"/>
        <v/>
      </c>
      <c r="R89" s="13"/>
      <c r="S89" s="13"/>
      <c r="T89" s="62" t="str">
        <f t="shared" si="10"/>
        <v/>
      </c>
      <c r="U89" s="47"/>
      <c r="V89" s="13"/>
      <c r="W89" s="72" t="str">
        <f t="shared" si="11"/>
        <v/>
      </c>
      <c r="X89" s="47"/>
      <c r="Y89" s="41"/>
      <c r="Z89" s="54" t="str">
        <f t="shared" si="12"/>
        <v/>
      </c>
      <c r="AA89" s="13"/>
      <c r="AB89" s="13"/>
      <c r="AC89" s="62" t="str">
        <f t="shared" si="13"/>
        <v/>
      </c>
      <c r="AD89" s="47"/>
      <c r="AE89" s="13"/>
      <c r="AF89" s="69" t="str">
        <f t="shared" si="14"/>
        <v/>
      </c>
      <c r="AG89" s="78"/>
      <c r="AH89" s="83"/>
      <c r="AI89" s="54" t="str">
        <f t="shared" si="15"/>
        <v/>
      </c>
      <c r="AJ89" s="13"/>
      <c r="AK89" s="13"/>
      <c r="AL89" s="62" t="str">
        <f t="shared" si="16"/>
        <v/>
      </c>
      <c r="AM89" s="47"/>
      <c r="AN89" s="13"/>
      <c r="AO89" s="72" t="str">
        <f t="shared" si="17"/>
        <v/>
      </c>
      <c r="AP89" s="78"/>
      <c r="AQ89" s="13"/>
      <c r="AR89" s="79"/>
    </row>
    <row r="90" spans="2:44" ht="20.25" hidden="1" customHeight="1" x14ac:dyDescent="0.25">
      <c r="B90" s="40">
        <f>'Données administratives'!B92</f>
        <v>86</v>
      </c>
      <c r="C90" s="15" t="str">
        <f>'Données administratives'!C92 &amp; ""</f>
        <v/>
      </c>
      <c r="D90" s="15" t="str">
        <f>'Données administratives'!D92 &amp; ""</f>
        <v/>
      </c>
      <c r="E90" s="15" t="str">
        <f>'Données administratives'!E92 &amp; ""</f>
        <v/>
      </c>
      <c r="F90" s="50" t="str">
        <f>'Données administratives'!G92 &amp; ""</f>
        <v/>
      </c>
      <c r="G90" s="47"/>
      <c r="H90" s="66"/>
      <c r="I90" s="47"/>
      <c r="J90" s="66"/>
      <c r="K90" s="47"/>
      <c r="L90" s="66"/>
      <c r="M90" s="47"/>
      <c r="N90" s="66"/>
      <c r="O90" s="78"/>
      <c r="P90" s="41"/>
      <c r="Q90" s="54" t="str">
        <f t="shared" si="9"/>
        <v/>
      </c>
      <c r="R90" s="13"/>
      <c r="S90" s="13"/>
      <c r="T90" s="62" t="str">
        <f t="shared" si="10"/>
        <v/>
      </c>
      <c r="U90" s="47"/>
      <c r="V90" s="13"/>
      <c r="W90" s="72" t="str">
        <f t="shared" si="11"/>
        <v/>
      </c>
      <c r="X90" s="47"/>
      <c r="Y90" s="41"/>
      <c r="Z90" s="54" t="str">
        <f t="shared" si="12"/>
        <v/>
      </c>
      <c r="AA90" s="13"/>
      <c r="AB90" s="13"/>
      <c r="AC90" s="62" t="str">
        <f t="shared" si="13"/>
        <v/>
      </c>
      <c r="AD90" s="47"/>
      <c r="AE90" s="13"/>
      <c r="AF90" s="69" t="str">
        <f t="shared" si="14"/>
        <v/>
      </c>
      <c r="AG90" s="78"/>
      <c r="AH90" s="83"/>
      <c r="AI90" s="54" t="str">
        <f t="shared" si="15"/>
        <v/>
      </c>
      <c r="AJ90" s="13"/>
      <c r="AK90" s="13"/>
      <c r="AL90" s="62" t="str">
        <f t="shared" si="16"/>
        <v/>
      </c>
      <c r="AM90" s="47"/>
      <c r="AN90" s="13"/>
      <c r="AO90" s="72" t="str">
        <f t="shared" si="17"/>
        <v/>
      </c>
      <c r="AP90" s="78"/>
      <c r="AQ90" s="13"/>
      <c r="AR90" s="79"/>
    </row>
    <row r="91" spans="2:44" ht="20.25" hidden="1" customHeight="1" x14ac:dyDescent="0.25">
      <c r="B91" s="40">
        <f>'Données administratives'!B93</f>
        <v>87</v>
      </c>
      <c r="C91" s="15" t="str">
        <f>'Données administratives'!C93 &amp; ""</f>
        <v/>
      </c>
      <c r="D91" s="15" t="str">
        <f>'Données administratives'!D93 &amp; ""</f>
        <v/>
      </c>
      <c r="E91" s="15" t="str">
        <f>'Données administratives'!E93 &amp; ""</f>
        <v/>
      </c>
      <c r="F91" s="50" t="str">
        <f>'Données administratives'!G93 &amp; ""</f>
        <v/>
      </c>
      <c r="G91" s="47"/>
      <c r="H91" s="66"/>
      <c r="I91" s="47"/>
      <c r="J91" s="66"/>
      <c r="K91" s="47"/>
      <c r="L91" s="66"/>
      <c r="M91" s="47"/>
      <c r="N91" s="66"/>
      <c r="O91" s="78"/>
      <c r="P91" s="41"/>
      <c r="Q91" s="54" t="str">
        <f t="shared" si="9"/>
        <v/>
      </c>
      <c r="R91" s="13"/>
      <c r="S91" s="13"/>
      <c r="T91" s="62" t="str">
        <f t="shared" si="10"/>
        <v/>
      </c>
      <c r="U91" s="47"/>
      <c r="V91" s="13"/>
      <c r="W91" s="72" t="str">
        <f t="shared" si="11"/>
        <v/>
      </c>
      <c r="X91" s="47"/>
      <c r="Y91" s="41"/>
      <c r="Z91" s="54" t="str">
        <f t="shared" si="12"/>
        <v/>
      </c>
      <c r="AA91" s="13"/>
      <c r="AB91" s="13"/>
      <c r="AC91" s="62" t="str">
        <f t="shared" si="13"/>
        <v/>
      </c>
      <c r="AD91" s="47"/>
      <c r="AE91" s="13"/>
      <c r="AF91" s="69" t="str">
        <f t="shared" si="14"/>
        <v/>
      </c>
      <c r="AG91" s="78"/>
      <c r="AH91" s="83"/>
      <c r="AI91" s="54" t="str">
        <f t="shared" si="15"/>
        <v/>
      </c>
      <c r="AJ91" s="13"/>
      <c r="AK91" s="13"/>
      <c r="AL91" s="62" t="str">
        <f t="shared" si="16"/>
        <v/>
      </c>
      <c r="AM91" s="47"/>
      <c r="AN91" s="13"/>
      <c r="AO91" s="72" t="str">
        <f t="shared" si="17"/>
        <v/>
      </c>
      <c r="AP91" s="78"/>
      <c r="AQ91" s="13"/>
      <c r="AR91" s="79"/>
    </row>
    <row r="92" spans="2:44" ht="20.25" hidden="1" customHeight="1" x14ac:dyDescent="0.25">
      <c r="B92" s="40">
        <f>'Données administratives'!B94</f>
        <v>88</v>
      </c>
      <c r="C92" s="15" t="str">
        <f>'Données administratives'!C94 &amp; ""</f>
        <v/>
      </c>
      <c r="D92" s="15" t="str">
        <f>'Données administratives'!D94 &amp; ""</f>
        <v/>
      </c>
      <c r="E92" s="15" t="str">
        <f>'Données administratives'!E94 &amp; ""</f>
        <v/>
      </c>
      <c r="F92" s="50" t="str">
        <f>'Données administratives'!G94 &amp; ""</f>
        <v/>
      </c>
      <c r="G92" s="47"/>
      <c r="H92" s="66"/>
      <c r="I92" s="47"/>
      <c r="J92" s="66"/>
      <c r="K92" s="47"/>
      <c r="L92" s="66"/>
      <c r="M92" s="47"/>
      <c r="N92" s="66"/>
      <c r="O92" s="78"/>
      <c r="P92" s="41"/>
      <c r="Q92" s="54" t="str">
        <f t="shared" si="9"/>
        <v/>
      </c>
      <c r="R92" s="13"/>
      <c r="S92" s="13"/>
      <c r="T92" s="62" t="str">
        <f t="shared" si="10"/>
        <v/>
      </c>
      <c r="U92" s="47"/>
      <c r="V92" s="13"/>
      <c r="W92" s="72" t="str">
        <f t="shared" si="11"/>
        <v/>
      </c>
      <c r="X92" s="47"/>
      <c r="Y92" s="41"/>
      <c r="Z92" s="54" t="str">
        <f t="shared" si="12"/>
        <v/>
      </c>
      <c r="AA92" s="13"/>
      <c r="AB92" s="13"/>
      <c r="AC92" s="62" t="str">
        <f t="shared" si="13"/>
        <v/>
      </c>
      <c r="AD92" s="47"/>
      <c r="AE92" s="13"/>
      <c r="AF92" s="69" t="str">
        <f t="shared" si="14"/>
        <v/>
      </c>
      <c r="AG92" s="78"/>
      <c r="AH92" s="83"/>
      <c r="AI92" s="54" t="str">
        <f t="shared" si="15"/>
        <v/>
      </c>
      <c r="AJ92" s="13"/>
      <c r="AK92" s="13"/>
      <c r="AL92" s="62" t="str">
        <f t="shared" si="16"/>
        <v/>
      </c>
      <c r="AM92" s="47"/>
      <c r="AN92" s="13"/>
      <c r="AO92" s="72" t="str">
        <f t="shared" si="17"/>
        <v/>
      </c>
      <c r="AP92" s="78"/>
      <c r="AQ92" s="13"/>
      <c r="AR92" s="79"/>
    </row>
    <row r="93" spans="2:44" ht="20.25" hidden="1" customHeight="1" x14ac:dyDescent="0.25">
      <c r="B93" s="40">
        <f>'Données administratives'!B95</f>
        <v>89</v>
      </c>
      <c r="C93" s="15" t="str">
        <f>'Données administratives'!C95 &amp; ""</f>
        <v/>
      </c>
      <c r="D93" s="15" t="str">
        <f>'Données administratives'!D95 &amp; ""</f>
        <v/>
      </c>
      <c r="E93" s="15" t="str">
        <f>'Données administratives'!E95 &amp; ""</f>
        <v/>
      </c>
      <c r="F93" s="50" t="str">
        <f>'Données administratives'!G95 &amp; ""</f>
        <v/>
      </c>
      <c r="G93" s="47"/>
      <c r="H93" s="66"/>
      <c r="I93" s="47"/>
      <c r="J93" s="66"/>
      <c r="K93" s="47"/>
      <c r="L93" s="66"/>
      <c r="M93" s="47"/>
      <c r="N93" s="66"/>
      <c r="O93" s="78"/>
      <c r="P93" s="41"/>
      <c r="Q93" s="54" t="str">
        <f t="shared" si="9"/>
        <v/>
      </c>
      <c r="R93" s="13"/>
      <c r="S93" s="13"/>
      <c r="T93" s="62" t="str">
        <f t="shared" si="10"/>
        <v/>
      </c>
      <c r="U93" s="47"/>
      <c r="V93" s="13"/>
      <c r="W93" s="72" t="str">
        <f t="shared" si="11"/>
        <v/>
      </c>
      <c r="X93" s="47"/>
      <c r="Y93" s="41"/>
      <c r="Z93" s="54" t="str">
        <f t="shared" si="12"/>
        <v/>
      </c>
      <c r="AA93" s="13"/>
      <c r="AB93" s="13"/>
      <c r="AC93" s="62" t="str">
        <f t="shared" si="13"/>
        <v/>
      </c>
      <c r="AD93" s="47"/>
      <c r="AE93" s="13"/>
      <c r="AF93" s="69" t="str">
        <f t="shared" si="14"/>
        <v/>
      </c>
      <c r="AG93" s="78"/>
      <c r="AH93" s="83"/>
      <c r="AI93" s="54" t="str">
        <f t="shared" si="15"/>
        <v/>
      </c>
      <c r="AJ93" s="13"/>
      <c r="AK93" s="13"/>
      <c r="AL93" s="62" t="str">
        <f t="shared" si="16"/>
        <v/>
      </c>
      <c r="AM93" s="47"/>
      <c r="AN93" s="13"/>
      <c r="AO93" s="72" t="str">
        <f t="shared" si="17"/>
        <v/>
      </c>
      <c r="AP93" s="78"/>
      <c r="AQ93" s="13"/>
      <c r="AR93" s="79"/>
    </row>
    <row r="94" spans="2:44" ht="20.25" hidden="1" customHeight="1" x14ac:dyDescent="0.25">
      <c r="B94" s="40">
        <f>'Données administratives'!B96</f>
        <v>90</v>
      </c>
      <c r="C94" s="15" t="str">
        <f>'Données administratives'!C96 &amp; ""</f>
        <v/>
      </c>
      <c r="D94" s="15" t="str">
        <f>'Données administratives'!D96 &amp; ""</f>
        <v/>
      </c>
      <c r="E94" s="15" t="str">
        <f>'Données administratives'!E96 &amp; ""</f>
        <v/>
      </c>
      <c r="F94" s="50" t="str">
        <f>'Données administratives'!G96 &amp; ""</f>
        <v/>
      </c>
      <c r="G94" s="47"/>
      <c r="H94" s="66"/>
      <c r="I94" s="47"/>
      <c r="J94" s="66"/>
      <c r="K94" s="47"/>
      <c r="L94" s="66"/>
      <c r="M94" s="47"/>
      <c r="N94" s="66"/>
      <c r="O94" s="78"/>
      <c r="P94" s="41"/>
      <c r="Q94" s="54" t="str">
        <f t="shared" si="9"/>
        <v/>
      </c>
      <c r="R94" s="13"/>
      <c r="S94" s="13"/>
      <c r="T94" s="62" t="str">
        <f t="shared" si="10"/>
        <v/>
      </c>
      <c r="U94" s="47"/>
      <c r="V94" s="13"/>
      <c r="W94" s="72" t="str">
        <f t="shared" si="11"/>
        <v/>
      </c>
      <c r="X94" s="47"/>
      <c r="Y94" s="41"/>
      <c r="Z94" s="54" t="str">
        <f t="shared" si="12"/>
        <v/>
      </c>
      <c r="AA94" s="13"/>
      <c r="AB94" s="13"/>
      <c r="AC94" s="62" t="str">
        <f t="shared" si="13"/>
        <v/>
      </c>
      <c r="AD94" s="47"/>
      <c r="AE94" s="13"/>
      <c r="AF94" s="69" t="str">
        <f t="shared" si="14"/>
        <v/>
      </c>
      <c r="AG94" s="78"/>
      <c r="AH94" s="83"/>
      <c r="AI94" s="54" t="str">
        <f t="shared" si="15"/>
        <v/>
      </c>
      <c r="AJ94" s="13"/>
      <c r="AK94" s="13"/>
      <c r="AL94" s="62" t="str">
        <f t="shared" si="16"/>
        <v/>
      </c>
      <c r="AM94" s="47"/>
      <c r="AN94" s="13"/>
      <c r="AO94" s="72" t="str">
        <f t="shared" si="17"/>
        <v/>
      </c>
      <c r="AP94" s="78"/>
      <c r="AQ94" s="13"/>
      <c r="AR94" s="79"/>
    </row>
    <row r="95" spans="2:44" ht="20.25" hidden="1" customHeight="1" x14ac:dyDescent="0.25">
      <c r="B95" s="40">
        <f>'Données administratives'!B97</f>
        <v>91</v>
      </c>
      <c r="C95" s="15" t="str">
        <f>'Données administratives'!C97 &amp; ""</f>
        <v/>
      </c>
      <c r="D95" s="15" t="str">
        <f>'Données administratives'!D97 &amp; ""</f>
        <v/>
      </c>
      <c r="E95" s="15" t="str">
        <f>'Données administratives'!E97 &amp; ""</f>
        <v/>
      </c>
      <c r="F95" s="50" t="str">
        <f>'Données administratives'!G97 &amp; ""</f>
        <v/>
      </c>
      <c r="G95" s="47"/>
      <c r="H95" s="66"/>
      <c r="I95" s="47"/>
      <c r="J95" s="66"/>
      <c r="K95" s="47"/>
      <c r="L95" s="66"/>
      <c r="M95" s="47"/>
      <c r="N95" s="66"/>
      <c r="O95" s="78"/>
      <c r="P95" s="41"/>
      <c r="Q95" s="54" t="str">
        <f t="shared" si="9"/>
        <v/>
      </c>
      <c r="R95" s="13"/>
      <c r="S95" s="13"/>
      <c r="T95" s="62" t="str">
        <f t="shared" si="10"/>
        <v/>
      </c>
      <c r="U95" s="47"/>
      <c r="V95" s="13"/>
      <c r="W95" s="72" t="str">
        <f t="shared" si="11"/>
        <v/>
      </c>
      <c r="X95" s="47"/>
      <c r="Y95" s="41"/>
      <c r="Z95" s="54" t="str">
        <f t="shared" si="12"/>
        <v/>
      </c>
      <c r="AA95" s="13"/>
      <c r="AB95" s="13"/>
      <c r="AC95" s="62" t="str">
        <f t="shared" si="13"/>
        <v/>
      </c>
      <c r="AD95" s="47"/>
      <c r="AE95" s="13"/>
      <c r="AF95" s="69" t="str">
        <f t="shared" si="14"/>
        <v/>
      </c>
      <c r="AG95" s="78"/>
      <c r="AH95" s="83"/>
      <c r="AI95" s="54" t="str">
        <f t="shared" si="15"/>
        <v/>
      </c>
      <c r="AJ95" s="13"/>
      <c r="AK95" s="13"/>
      <c r="AL95" s="62" t="str">
        <f t="shared" si="16"/>
        <v/>
      </c>
      <c r="AM95" s="47"/>
      <c r="AN95" s="13"/>
      <c r="AO95" s="72" t="str">
        <f t="shared" si="17"/>
        <v/>
      </c>
      <c r="AP95" s="78"/>
      <c r="AQ95" s="13"/>
      <c r="AR95" s="79"/>
    </row>
    <row r="96" spans="2:44" ht="20.25" hidden="1" customHeight="1" x14ac:dyDescent="0.25">
      <c r="B96" s="40">
        <f>'Données administratives'!B98</f>
        <v>92</v>
      </c>
      <c r="C96" s="15" t="str">
        <f>'Données administratives'!C98 &amp; ""</f>
        <v/>
      </c>
      <c r="D96" s="15" t="str">
        <f>'Données administratives'!D98 &amp; ""</f>
        <v/>
      </c>
      <c r="E96" s="15" t="str">
        <f>'Données administratives'!E98 &amp; ""</f>
        <v/>
      </c>
      <c r="F96" s="50" t="str">
        <f>'Données administratives'!G98 &amp; ""</f>
        <v/>
      </c>
      <c r="G96" s="47"/>
      <c r="H96" s="66"/>
      <c r="I96" s="47"/>
      <c r="J96" s="66"/>
      <c r="K96" s="47"/>
      <c r="L96" s="66"/>
      <c r="M96" s="47"/>
      <c r="N96" s="66"/>
      <c r="O96" s="78"/>
      <c r="P96" s="41"/>
      <c r="Q96" s="54" t="str">
        <f t="shared" si="9"/>
        <v/>
      </c>
      <c r="R96" s="13"/>
      <c r="S96" s="13"/>
      <c r="T96" s="62" t="str">
        <f t="shared" si="10"/>
        <v/>
      </c>
      <c r="U96" s="47"/>
      <c r="V96" s="13"/>
      <c r="W96" s="72" t="str">
        <f t="shared" si="11"/>
        <v/>
      </c>
      <c r="X96" s="47"/>
      <c r="Y96" s="41"/>
      <c r="Z96" s="54" t="str">
        <f t="shared" si="12"/>
        <v/>
      </c>
      <c r="AA96" s="13"/>
      <c r="AB96" s="13"/>
      <c r="AC96" s="62" t="str">
        <f t="shared" si="13"/>
        <v/>
      </c>
      <c r="AD96" s="47"/>
      <c r="AE96" s="13"/>
      <c r="AF96" s="69" t="str">
        <f t="shared" si="14"/>
        <v/>
      </c>
      <c r="AG96" s="78"/>
      <c r="AH96" s="83"/>
      <c r="AI96" s="54" t="str">
        <f t="shared" si="15"/>
        <v/>
      </c>
      <c r="AJ96" s="13"/>
      <c r="AK96" s="13"/>
      <c r="AL96" s="62" t="str">
        <f t="shared" si="16"/>
        <v/>
      </c>
      <c r="AM96" s="47"/>
      <c r="AN96" s="13"/>
      <c r="AO96" s="72" t="str">
        <f t="shared" si="17"/>
        <v/>
      </c>
      <c r="AP96" s="78"/>
      <c r="AQ96" s="13"/>
      <c r="AR96" s="79"/>
    </row>
    <row r="97" spans="2:44" ht="20.25" hidden="1" customHeight="1" x14ac:dyDescent="0.25">
      <c r="B97" s="40">
        <f>'Données administratives'!B99</f>
        <v>93</v>
      </c>
      <c r="C97" s="15" t="str">
        <f>'Données administratives'!C99 &amp; ""</f>
        <v/>
      </c>
      <c r="D97" s="15" t="str">
        <f>'Données administratives'!D99 &amp; ""</f>
        <v/>
      </c>
      <c r="E97" s="15" t="str">
        <f>'Données administratives'!E99 &amp; ""</f>
        <v/>
      </c>
      <c r="F97" s="50" t="str">
        <f>'Données administratives'!G99 &amp; ""</f>
        <v/>
      </c>
      <c r="G97" s="47"/>
      <c r="H97" s="66"/>
      <c r="I97" s="47"/>
      <c r="J97" s="66"/>
      <c r="K97" s="47"/>
      <c r="L97" s="66"/>
      <c r="M97" s="47"/>
      <c r="N97" s="66"/>
      <c r="O97" s="78"/>
      <c r="P97" s="41"/>
      <c r="Q97" s="54" t="str">
        <f t="shared" si="9"/>
        <v/>
      </c>
      <c r="R97" s="13"/>
      <c r="S97" s="13"/>
      <c r="T97" s="62" t="str">
        <f t="shared" si="10"/>
        <v/>
      </c>
      <c r="U97" s="47"/>
      <c r="V97" s="13"/>
      <c r="W97" s="72" t="str">
        <f t="shared" si="11"/>
        <v/>
      </c>
      <c r="X97" s="47"/>
      <c r="Y97" s="41"/>
      <c r="Z97" s="54" t="str">
        <f t="shared" si="12"/>
        <v/>
      </c>
      <c r="AA97" s="13"/>
      <c r="AB97" s="13"/>
      <c r="AC97" s="62" t="str">
        <f t="shared" si="13"/>
        <v/>
      </c>
      <c r="AD97" s="47"/>
      <c r="AE97" s="13"/>
      <c r="AF97" s="69" t="str">
        <f t="shared" si="14"/>
        <v/>
      </c>
      <c r="AG97" s="78"/>
      <c r="AH97" s="83"/>
      <c r="AI97" s="54" t="str">
        <f t="shared" si="15"/>
        <v/>
      </c>
      <c r="AJ97" s="13"/>
      <c r="AK97" s="13"/>
      <c r="AL97" s="62" t="str">
        <f t="shared" si="16"/>
        <v/>
      </c>
      <c r="AM97" s="47"/>
      <c r="AN97" s="13"/>
      <c r="AO97" s="72" t="str">
        <f t="shared" si="17"/>
        <v/>
      </c>
      <c r="AP97" s="78"/>
      <c r="AQ97" s="13"/>
      <c r="AR97" s="79"/>
    </row>
    <row r="98" spans="2:44" ht="20.25" hidden="1" customHeight="1" x14ac:dyDescent="0.25">
      <c r="B98" s="40">
        <f>'Données administratives'!B100</f>
        <v>94</v>
      </c>
      <c r="C98" s="15" t="str">
        <f>'Données administratives'!C100 &amp; ""</f>
        <v/>
      </c>
      <c r="D98" s="15" t="str">
        <f>'Données administratives'!D100 &amp; ""</f>
        <v/>
      </c>
      <c r="E98" s="15" t="str">
        <f>'Données administratives'!E100 &amp; ""</f>
        <v/>
      </c>
      <c r="F98" s="50" t="str">
        <f>'Données administratives'!G100 &amp; ""</f>
        <v/>
      </c>
      <c r="G98" s="47"/>
      <c r="H98" s="66"/>
      <c r="I98" s="47"/>
      <c r="J98" s="66"/>
      <c r="K98" s="47"/>
      <c r="L98" s="66"/>
      <c r="M98" s="47"/>
      <c r="N98" s="66"/>
      <c r="O98" s="78"/>
      <c r="P98" s="41"/>
      <c r="Q98" s="54" t="str">
        <f t="shared" si="9"/>
        <v/>
      </c>
      <c r="R98" s="13"/>
      <c r="S98" s="13"/>
      <c r="T98" s="62" t="str">
        <f t="shared" si="10"/>
        <v/>
      </c>
      <c r="U98" s="47"/>
      <c r="V98" s="13"/>
      <c r="W98" s="72" t="str">
        <f t="shared" si="11"/>
        <v/>
      </c>
      <c r="X98" s="47"/>
      <c r="Y98" s="41"/>
      <c r="Z98" s="54" t="str">
        <f t="shared" si="12"/>
        <v/>
      </c>
      <c r="AA98" s="13"/>
      <c r="AB98" s="13"/>
      <c r="AC98" s="62" t="str">
        <f t="shared" si="13"/>
        <v/>
      </c>
      <c r="AD98" s="47"/>
      <c r="AE98" s="13"/>
      <c r="AF98" s="69" t="str">
        <f t="shared" si="14"/>
        <v/>
      </c>
      <c r="AG98" s="78"/>
      <c r="AH98" s="83"/>
      <c r="AI98" s="54" t="str">
        <f t="shared" si="15"/>
        <v/>
      </c>
      <c r="AJ98" s="13"/>
      <c r="AK98" s="13"/>
      <c r="AL98" s="62" t="str">
        <f t="shared" si="16"/>
        <v/>
      </c>
      <c r="AM98" s="47"/>
      <c r="AN98" s="13"/>
      <c r="AO98" s="72" t="str">
        <f t="shared" si="17"/>
        <v/>
      </c>
      <c r="AP98" s="78"/>
      <c r="AQ98" s="13"/>
      <c r="AR98" s="79"/>
    </row>
    <row r="99" spans="2:44" ht="20.25" hidden="1" customHeight="1" x14ac:dyDescent="0.25">
      <c r="B99" s="40">
        <f>'Données administratives'!B101</f>
        <v>95</v>
      </c>
      <c r="C99" s="15" t="str">
        <f>'Données administratives'!C101 &amp; ""</f>
        <v/>
      </c>
      <c r="D99" s="15" t="str">
        <f>'Données administratives'!D101 &amp; ""</f>
        <v/>
      </c>
      <c r="E99" s="15" t="str">
        <f>'Données administratives'!E101 &amp; ""</f>
        <v/>
      </c>
      <c r="F99" s="50" t="str">
        <f>'Données administratives'!G101 &amp; ""</f>
        <v/>
      </c>
      <c r="G99" s="47"/>
      <c r="H99" s="66"/>
      <c r="I99" s="47"/>
      <c r="J99" s="66"/>
      <c r="K99" s="47"/>
      <c r="L99" s="66"/>
      <c r="M99" s="47"/>
      <c r="N99" s="66"/>
      <c r="O99" s="78"/>
      <c r="P99" s="41"/>
      <c r="Q99" s="54" t="str">
        <f t="shared" si="9"/>
        <v/>
      </c>
      <c r="R99" s="13"/>
      <c r="S99" s="13"/>
      <c r="T99" s="62" t="str">
        <f t="shared" si="10"/>
        <v/>
      </c>
      <c r="U99" s="47"/>
      <c r="V99" s="13"/>
      <c r="W99" s="72" t="str">
        <f t="shared" si="11"/>
        <v/>
      </c>
      <c r="X99" s="47"/>
      <c r="Y99" s="41"/>
      <c r="Z99" s="54" t="str">
        <f t="shared" si="12"/>
        <v/>
      </c>
      <c r="AA99" s="13"/>
      <c r="AB99" s="13"/>
      <c r="AC99" s="62" t="str">
        <f t="shared" si="13"/>
        <v/>
      </c>
      <c r="AD99" s="47"/>
      <c r="AE99" s="13"/>
      <c r="AF99" s="69" t="str">
        <f t="shared" si="14"/>
        <v/>
      </c>
      <c r="AG99" s="78"/>
      <c r="AH99" s="83"/>
      <c r="AI99" s="54" t="str">
        <f t="shared" si="15"/>
        <v/>
      </c>
      <c r="AJ99" s="13"/>
      <c r="AK99" s="13"/>
      <c r="AL99" s="62" t="str">
        <f t="shared" si="16"/>
        <v/>
      </c>
      <c r="AM99" s="47"/>
      <c r="AN99" s="13"/>
      <c r="AO99" s="72" t="str">
        <f t="shared" si="17"/>
        <v/>
      </c>
      <c r="AP99" s="78"/>
      <c r="AQ99" s="13"/>
      <c r="AR99" s="79"/>
    </row>
    <row r="100" spans="2:44" ht="20.25" hidden="1" customHeight="1" x14ac:dyDescent="0.25">
      <c r="B100" s="40">
        <f>'Données administratives'!B102</f>
        <v>96</v>
      </c>
      <c r="C100" s="15" t="str">
        <f>'Données administratives'!C102 &amp; ""</f>
        <v/>
      </c>
      <c r="D100" s="15" t="str">
        <f>'Données administratives'!D102 &amp; ""</f>
        <v/>
      </c>
      <c r="E100" s="15" t="str">
        <f>'Données administratives'!E102 &amp; ""</f>
        <v/>
      </c>
      <c r="F100" s="50" t="str">
        <f>'Données administratives'!G102 &amp; ""</f>
        <v/>
      </c>
      <c r="G100" s="47"/>
      <c r="H100" s="66"/>
      <c r="I100" s="47"/>
      <c r="J100" s="66"/>
      <c r="K100" s="47"/>
      <c r="L100" s="66"/>
      <c r="M100" s="47"/>
      <c r="N100" s="66"/>
      <c r="O100" s="78"/>
      <c r="P100" s="41"/>
      <c r="Q100" s="54" t="str">
        <f t="shared" si="9"/>
        <v/>
      </c>
      <c r="R100" s="13"/>
      <c r="S100" s="13"/>
      <c r="T100" s="62" t="str">
        <f t="shared" si="10"/>
        <v/>
      </c>
      <c r="U100" s="47"/>
      <c r="V100" s="13"/>
      <c r="W100" s="72" t="str">
        <f t="shared" si="11"/>
        <v/>
      </c>
      <c r="X100" s="47"/>
      <c r="Y100" s="41"/>
      <c r="Z100" s="54" t="str">
        <f t="shared" si="12"/>
        <v/>
      </c>
      <c r="AA100" s="13"/>
      <c r="AB100" s="13"/>
      <c r="AC100" s="62" t="str">
        <f t="shared" si="13"/>
        <v/>
      </c>
      <c r="AD100" s="47"/>
      <c r="AE100" s="13"/>
      <c r="AF100" s="69" t="str">
        <f t="shared" si="14"/>
        <v/>
      </c>
      <c r="AG100" s="78"/>
      <c r="AH100" s="83"/>
      <c r="AI100" s="54" t="str">
        <f t="shared" si="15"/>
        <v/>
      </c>
      <c r="AJ100" s="13"/>
      <c r="AK100" s="13"/>
      <c r="AL100" s="62" t="str">
        <f t="shared" si="16"/>
        <v/>
      </c>
      <c r="AM100" s="47"/>
      <c r="AN100" s="13"/>
      <c r="AO100" s="72" t="str">
        <f t="shared" si="17"/>
        <v/>
      </c>
      <c r="AP100" s="78"/>
      <c r="AQ100" s="13"/>
      <c r="AR100" s="79"/>
    </row>
    <row r="101" spans="2:44" ht="20.25" hidden="1" customHeight="1" x14ac:dyDescent="0.25">
      <c r="B101" s="40">
        <f>'Données administratives'!B103</f>
        <v>97</v>
      </c>
      <c r="C101" s="15" t="str">
        <f>'Données administratives'!C103 &amp; ""</f>
        <v/>
      </c>
      <c r="D101" s="15" t="str">
        <f>'Données administratives'!D103 &amp; ""</f>
        <v/>
      </c>
      <c r="E101" s="15" t="str">
        <f>'Données administratives'!E103 &amp; ""</f>
        <v/>
      </c>
      <c r="F101" s="50" t="str">
        <f>'Données administratives'!G103 &amp; ""</f>
        <v/>
      </c>
      <c r="G101" s="47"/>
      <c r="H101" s="66"/>
      <c r="I101" s="47"/>
      <c r="J101" s="66"/>
      <c r="K101" s="47"/>
      <c r="L101" s="66"/>
      <c r="M101" s="47"/>
      <c r="N101" s="66"/>
      <c r="O101" s="78"/>
      <c r="P101" s="41"/>
      <c r="Q101" s="54" t="str">
        <f t="shared" si="9"/>
        <v/>
      </c>
      <c r="R101" s="13"/>
      <c r="S101" s="13"/>
      <c r="T101" s="62" t="str">
        <f t="shared" si="10"/>
        <v/>
      </c>
      <c r="U101" s="47"/>
      <c r="V101" s="13"/>
      <c r="W101" s="72" t="str">
        <f t="shared" si="11"/>
        <v/>
      </c>
      <c r="X101" s="47"/>
      <c r="Y101" s="41"/>
      <c r="Z101" s="54" t="str">
        <f t="shared" si="12"/>
        <v/>
      </c>
      <c r="AA101" s="13"/>
      <c r="AB101" s="13"/>
      <c r="AC101" s="62" t="str">
        <f t="shared" si="13"/>
        <v/>
      </c>
      <c r="AD101" s="47"/>
      <c r="AE101" s="13"/>
      <c r="AF101" s="69" t="str">
        <f t="shared" si="14"/>
        <v/>
      </c>
      <c r="AG101" s="78"/>
      <c r="AH101" s="83"/>
      <c r="AI101" s="54" t="str">
        <f t="shared" si="15"/>
        <v/>
      </c>
      <c r="AJ101" s="13"/>
      <c r="AK101" s="13"/>
      <c r="AL101" s="62" t="str">
        <f t="shared" si="16"/>
        <v/>
      </c>
      <c r="AM101" s="47"/>
      <c r="AN101" s="13"/>
      <c r="AO101" s="72" t="str">
        <f t="shared" si="17"/>
        <v/>
      </c>
      <c r="AP101" s="78"/>
      <c r="AQ101" s="13"/>
      <c r="AR101" s="79"/>
    </row>
    <row r="102" spans="2:44" ht="20.25" hidden="1" customHeight="1" x14ac:dyDescent="0.25">
      <c r="B102" s="40">
        <f>'Données administratives'!B104</f>
        <v>98</v>
      </c>
      <c r="C102" s="15" t="str">
        <f>'Données administratives'!C104 &amp; ""</f>
        <v/>
      </c>
      <c r="D102" s="15" t="str">
        <f>'Données administratives'!D104 &amp; ""</f>
        <v/>
      </c>
      <c r="E102" s="15" t="str">
        <f>'Données administratives'!E104 &amp; ""</f>
        <v/>
      </c>
      <c r="F102" s="50" t="str">
        <f>'Données administratives'!G104 &amp; ""</f>
        <v/>
      </c>
      <c r="G102" s="47"/>
      <c r="H102" s="66"/>
      <c r="I102" s="47"/>
      <c r="J102" s="66"/>
      <c r="K102" s="47"/>
      <c r="L102" s="66"/>
      <c r="M102" s="47"/>
      <c r="N102" s="66"/>
      <c r="O102" s="78"/>
      <c r="P102" s="41"/>
      <c r="Q102" s="54" t="str">
        <f t="shared" si="9"/>
        <v/>
      </c>
      <c r="R102" s="13"/>
      <c r="S102" s="13"/>
      <c r="T102" s="62" t="str">
        <f t="shared" si="10"/>
        <v/>
      </c>
      <c r="U102" s="47"/>
      <c r="V102" s="13"/>
      <c r="W102" s="72" t="str">
        <f t="shared" si="11"/>
        <v/>
      </c>
      <c r="X102" s="47"/>
      <c r="Y102" s="41"/>
      <c r="Z102" s="54" t="str">
        <f t="shared" si="12"/>
        <v/>
      </c>
      <c r="AA102" s="13"/>
      <c r="AB102" s="13"/>
      <c r="AC102" s="62" t="str">
        <f t="shared" si="13"/>
        <v/>
      </c>
      <c r="AD102" s="47"/>
      <c r="AE102" s="13"/>
      <c r="AF102" s="69" t="str">
        <f t="shared" si="14"/>
        <v/>
      </c>
      <c r="AG102" s="78"/>
      <c r="AH102" s="83"/>
      <c r="AI102" s="54" t="str">
        <f t="shared" si="15"/>
        <v/>
      </c>
      <c r="AJ102" s="13"/>
      <c r="AK102" s="13"/>
      <c r="AL102" s="62" t="str">
        <f t="shared" si="16"/>
        <v/>
      </c>
      <c r="AM102" s="47"/>
      <c r="AN102" s="13"/>
      <c r="AO102" s="72" t="str">
        <f t="shared" si="17"/>
        <v/>
      </c>
      <c r="AP102" s="78"/>
      <c r="AQ102" s="13"/>
      <c r="AR102" s="79"/>
    </row>
    <row r="103" spans="2:44" ht="20.25" hidden="1" customHeight="1" x14ac:dyDescent="0.25">
      <c r="B103" s="40">
        <f>'Données administratives'!B105</f>
        <v>99</v>
      </c>
      <c r="C103" s="15" t="str">
        <f>'Données administratives'!C105 &amp; ""</f>
        <v/>
      </c>
      <c r="D103" s="15" t="str">
        <f>'Données administratives'!D105 &amp; ""</f>
        <v/>
      </c>
      <c r="E103" s="15" t="str">
        <f>'Données administratives'!E105 &amp; ""</f>
        <v/>
      </c>
      <c r="F103" s="50" t="str">
        <f>'Données administratives'!G105 &amp; ""</f>
        <v/>
      </c>
      <c r="G103" s="47"/>
      <c r="H103" s="66"/>
      <c r="I103" s="47"/>
      <c r="J103" s="66"/>
      <c r="K103" s="47"/>
      <c r="L103" s="66"/>
      <c r="M103" s="47"/>
      <c r="N103" s="66"/>
      <c r="O103" s="78"/>
      <c r="P103" s="41"/>
      <c r="Q103" s="54" t="str">
        <f t="shared" si="9"/>
        <v/>
      </c>
      <c r="R103" s="13"/>
      <c r="S103" s="13"/>
      <c r="T103" s="62" t="str">
        <f t="shared" si="10"/>
        <v/>
      </c>
      <c r="U103" s="47"/>
      <c r="V103" s="13"/>
      <c r="W103" s="72" t="str">
        <f t="shared" si="11"/>
        <v/>
      </c>
      <c r="X103" s="47"/>
      <c r="Y103" s="41"/>
      <c r="Z103" s="54" t="str">
        <f t="shared" si="12"/>
        <v/>
      </c>
      <c r="AA103" s="13"/>
      <c r="AB103" s="13"/>
      <c r="AC103" s="62" t="str">
        <f t="shared" si="13"/>
        <v/>
      </c>
      <c r="AD103" s="47"/>
      <c r="AE103" s="13"/>
      <c r="AF103" s="69" t="str">
        <f t="shared" si="14"/>
        <v/>
      </c>
      <c r="AG103" s="78"/>
      <c r="AH103" s="83"/>
      <c r="AI103" s="54" t="str">
        <f t="shared" si="15"/>
        <v/>
      </c>
      <c r="AJ103" s="13"/>
      <c r="AK103" s="13"/>
      <c r="AL103" s="62" t="str">
        <f t="shared" si="16"/>
        <v/>
      </c>
      <c r="AM103" s="47"/>
      <c r="AN103" s="13"/>
      <c r="AO103" s="72" t="str">
        <f t="shared" si="17"/>
        <v/>
      </c>
      <c r="AP103" s="78"/>
      <c r="AQ103" s="13"/>
      <c r="AR103" s="79"/>
    </row>
    <row r="104" spans="2:44" ht="20.25" hidden="1" customHeight="1" x14ac:dyDescent="0.25">
      <c r="B104" s="40">
        <f>'Données administratives'!B106</f>
        <v>100</v>
      </c>
      <c r="C104" s="15" t="str">
        <f>'Données administratives'!C106 &amp; ""</f>
        <v/>
      </c>
      <c r="D104" s="15" t="str">
        <f>'Données administratives'!D106 &amp; ""</f>
        <v/>
      </c>
      <c r="E104" s="15" t="str">
        <f>'Données administratives'!E106 &amp; ""</f>
        <v/>
      </c>
      <c r="F104" s="50" t="str">
        <f>'Données administratives'!G106 &amp; ""</f>
        <v/>
      </c>
      <c r="G104" s="47"/>
      <c r="H104" s="66"/>
      <c r="I104" s="47"/>
      <c r="J104" s="66"/>
      <c r="K104" s="47"/>
      <c r="L104" s="66"/>
      <c r="M104" s="47"/>
      <c r="N104" s="66"/>
      <c r="O104" s="78"/>
      <c r="P104" s="41"/>
      <c r="Q104" s="54" t="str">
        <f t="shared" si="9"/>
        <v/>
      </c>
      <c r="R104" s="13"/>
      <c r="S104" s="13"/>
      <c r="T104" s="62" t="str">
        <f t="shared" si="10"/>
        <v/>
      </c>
      <c r="U104" s="47"/>
      <c r="V104" s="13"/>
      <c r="W104" s="72" t="str">
        <f t="shared" si="11"/>
        <v/>
      </c>
      <c r="X104" s="47"/>
      <c r="Y104" s="41"/>
      <c r="Z104" s="54" t="str">
        <f t="shared" si="12"/>
        <v/>
      </c>
      <c r="AA104" s="13"/>
      <c r="AB104" s="13"/>
      <c r="AC104" s="62" t="str">
        <f t="shared" si="13"/>
        <v/>
      </c>
      <c r="AD104" s="47"/>
      <c r="AE104" s="13"/>
      <c r="AF104" s="69" t="str">
        <f t="shared" si="14"/>
        <v/>
      </c>
      <c r="AG104" s="78"/>
      <c r="AH104" s="83"/>
      <c r="AI104" s="54" t="str">
        <f t="shared" si="15"/>
        <v/>
      </c>
      <c r="AJ104" s="13"/>
      <c r="AK104" s="13"/>
      <c r="AL104" s="62" t="str">
        <f t="shared" si="16"/>
        <v/>
      </c>
      <c r="AM104" s="47"/>
      <c r="AN104" s="13"/>
      <c r="AO104" s="72" t="str">
        <f t="shared" si="17"/>
        <v/>
      </c>
      <c r="AP104" s="78"/>
      <c r="AQ104" s="13"/>
      <c r="AR104" s="79"/>
    </row>
    <row r="105" spans="2:44" ht="20.25" hidden="1" customHeight="1" x14ac:dyDescent="0.25">
      <c r="B105" s="40">
        <f>'Données administratives'!B107</f>
        <v>101</v>
      </c>
      <c r="C105" s="15" t="str">
        <f>'Données administratives'!C107 &amp; ""</f>
        <v/>
      </c>
      <c r="D105" s="15" t="str">
        <f>'Données administratives'!D107 &amp; ""</f>
        <v/>
      </c>
      <c r="E105" s="15" t="str">
        <f>'Données administratives'!E107 &amp; ""</f>
        <v/>
      </c>
      <c r="F105" s="50" t="str">
        <f>'Données administratives'!G107 &amp; ""</f>
        <v/>
      </c>
      <c r="G105" s="47"/>
      <c r="H105" s="66"/>
      <c r="I105" s="47"/>
      <c r="J105" s="66"/>
      <c r="K105" s="47"/>
      <c r="L105" s="66"/>
      <c r="M105" s="47"/>
      <c r="N105" s="66"/>
      <c r="O105" s="78"/>
      <c r="P105" s="41"/>
      <c r="Q105" s="54" t="str">
        <f t="shared" si="9"/>
        <v/>
      </c>
      <c r="R105" s="13"/>
      <c r="S105" s="13"/>
      <c r="T105" s="62" t="str">
        <f t="shared" si="10"/>
        <v/>
      </c>
      <c r="U105" s="47"/>
      <c r="V105" s="13"/>
      <c r="W105" s="72" t="str">
        <f t="shared" si="11"/>
        <v/>
      </c>
      <c r="X105" s="47"/>
      <c r="Y105" s="41"/>
      <c r="Z105" s="54" t="str">
        <f t="shared" si="12"/>
        <v/>
      </c>
      <c r="AA105" s="13"/>
      <c r="AB105" s="13"/>
      <c r="AC105" s="62" t="str">
        <f t="shared" si="13"/>
        <v/>
      </c>
      <c r="AD105" s="47"/>
      <c r="AE105" s="13"/>
      <c r="AF105" s="69" t="str">
        <f t="shared" si="14"/>
        <v/>
      </c>
      <c r="AG105" s="78"/>
      <c r="AH105" s="83"/>
      <c r="AI105" s="54" t="str">
        <f t="shared" si="15"/>
        <v/>
      </c>
      <c r="AJ105" s="13"/>
      <c r="AK105" s="13"/>
      <c r="AL105" s="62" t="str">
        <f t="shared" si="16"/>
        <v/>
      </c>
      <c r="AM105" s="47"/>
      <c r="AN105" s="13"/>
      <c r="AO105" s="72" t="str">
        <f t="shared" si="17"/>
        <v/>
      </c>
      <c r="AP105" s="78"/>
      <c r="AQ105" s="13"/>
      <c r="AR105" s="79"/>
    </row>
    <row r="106" spans="2:44" ht="20.25" hidden="1" customHeight="1" x14ac:dyDescent="0.25">
      <c r="B106" s="40">
        <f>'Données administratives'!B108</f>
        <v>102</v>
      </c>
      <c r="C106" s="15" t="str">
        <f>'Données administratives'!C108 &amp; ""</f>
        <v/>
      </c>
      <c r="D106" s="15" t="str">
        <f>'Données administratives'!D108 &amp; ""</f>
        <v/>
      </c>
      <c r="E106" s="15" t="str">
        <f>'Données administratives'!E108 &amp; ""</f>
        <v/>
      </c>
      <c r="F106" s="50" t="str">
        <f>'Données administratives'!G108 &amp; ""</f>
        <v/>
      </c>
      <c r="G106" s="47"/>
      <c r="H106" s="66"/>
      <c r="I106" s="47"/>
      <c r="J106" s="66"/>
      <c r="K106" s="47"/>
      <c r="L106" s="66"/>
      <c r="M106" s="47"/>
      <c r="N106" s="66"/>
      <c r="O106" s="78"/>
      <c r="P106" s="41"/>
      <c r="Q106" s="54" t="str">
        <f t="shared" si="9"/>
        <v/>
      </c>
      <c r="R106" s="13"/>
      <c r="S106" s="13"/>
      <c r="T106" s="62" t="str">
        <f t="shared" si="10"/>
        <v/>
      </c>
      <c r="U106" s="47"/>
      <c r="V106" s="13"/>
      <c r="W106" s="72" t="str">
        <f t="shared" si="11"/>
        <v/>
      </c>
      <c r="X106" s="47"/>
      <c r="Y106" s="41"/>
      <c r="Z106" s="54" t="str">
        <f t="shared" si="12"/>
        <v/>
      </c>
      <c r="AA106" s="13"/>
      <c r="AB106" s="13"/>
      <c r="AC106" s="62" t="str">
        <f t="shared" si="13"/>
        <v/>
      </c>
      <c r="AD106" s="47"/>
      <c r="AE106" s="13"/>
      <c r="AF106" s="69" t="str">
        <f t="shared" si="14"/>
        <v/>
      </c>
      <c r="AG106" s="78"/>
      <c r="AH106" s="83"/>
      <c r="AI106" s="54" t="str">
        <f t="shared" si="15"/>
        <v/>
      </c>
      <c r="AJ106" s="13"/>
      <c r="AK106" s="13"/>
      <c r="AL106" s="62" t="str">
        <f t="shared" si="16"/>
        <v/>
      </c>
      <c r="AM106" s="47"/>
      <c r="AN106" s="13"/>
      <c r="AO106" s="72" t="str">
        <f t="shared" si="17"/>
        <v/>
      </c>
      <c r="AP106" s="78"/>
      <c r="AQ106" s="13"/>
      <c r="AR106" s="79"/>
    </row>
    <row r="107" spans="2:44" ht="20.25" hidden="1" customHeight="1" x14ac:dyDescent="0.25">
      <c r="B107" s="40">
        <f>'Données administratives'!B109</f>
        <v>103</v>
      </c>
      <c r="C107" s="15" t="str">
        <f>'Données administratives'!C109 &amp; ""</f>
        <v/>
      </c>
      <c r="D107" s="15" t="str">
        <f>'Données administratives'!D109 &amp; ""</f>
        <v/>
      </c>
      <c r="E107" s="15" t="str">
        <f>'Données administratives'!E109 &amp; ""</f>
        <v/>
      </c>
      <c r="F107" s="50" t="str">
        <f>'Données administratives'!G109 &amp; ""</f>
        <v/>
      </c>
      <c r="G107" s="47"/>
      <c r="H107" s="66"/>
      <c r="I107" s="47"/>
      <c r="J107" s="66"/>
      <c r="K107" s="47"/>
      <c r="L107" s="66"/>
      <c r="M107" s="47"/>
      <c r="N107" s="66"/>
      <c r="O107" s="78"/>
      <c r="P107" s="41"/>
      <c r="Q107" s="54" t="str">
        <f t="shared" si="9"/>
        <v/>
      </c>
      <c r="R107" s="13"/>
      <c r="S107" s="13"/>
      <c r="T107" s="62" t="str">
        <f t="shared" si="10"/>
        <v/>
      </c>
      <c r="U107" s="47"/>
      <c r="V107" s="13"/>
      <c r="W107" s="72" t="str">
        <f t="shared" si="11"/>
        <v/>
      </c>
      <c r="X107" s="47"/>
      <c r="Y107" s="41"/>
      <c r="Z107" s="54" t="str">
        <f t="shared" si="12"/>
        <v/>
      </c>
      <c r="AA107" s="13"/>
      <c r="AB107" s="13"/>
      <c r="AC107" s="62" t="str">
        <f t="shared" si="13"/>
        <v/>
      </c>
      <c r="AD107" s="47"/>
      <c r="AE107" s="13"/>
      <c r="AF107" s="69" t="str">
        <f t="shared" si="14"/>
        <v/>
      </c>
      <c r="AG107" s="78"/>
      <c r="AH107" s="83"/>
      <c r="AI107" s="54" t="str">
        <f t="shared" si="15"/>
        <v/>
      </c>
      <c r="AJ107" s="13"/>
      <c r="AK107" s="13"/>
      <c r="AL107" s="62" t="str">
        <f t="shared" si="16"/>
        <v/>
      </c>
      <c r="AM107" s="47"/>
      <c r="AN107" s="13"/>
      <c r="AO107" s="72" t="str">
        <f t="shared" si="17"/>
        <v/>
      </c>
      <c r="AP107" s="78"/>
      <c r="AQ107" s="13"/>
      <c r="AR107" s="79"/>
    </row>
    <row r="108" spans="2:44" ht="20.25" hidden="1" customHeight="1" x14ac:dyDescent="0.25">
      <c r="B108" s="40">
        <f>'Données administratives'!B110</f>
        <v>104</v>
      </c>
      <c r="C108" s="15" t="str">
        <f>'Données administratives'!C110 &amp; ""</f>
        <v/>
      </c>
      <c r="D108" s="15" t="str">
        <f>'Données administratives'!D110 &amp; ""</f>
        <v/>
      </c>
      <c r="E108" s="15" t="str">
        <f>'Données administratives'!E110 &amp; ""</f>
        <v/>
      </c>
      <c r="F108" s="50" t="str">
        <f>'Données administratives'!G110 &amp; ""</f>
        <v/>
      </c>
      <c r="G108" s="47"/>
      <c r="H108" s="66"/>
      <c r="I108" s="47"/>
      <c r="J108" s="66"/>
      <c r="K108" s="47"/>
      <c r="L108" s="66"/>
      <c r="M108" s="47"/>
      <c r="N108" s="66"/>
      <c r="O108" s="78"/>
      <c r="P108" s="41"/>
      <c r="Q108" s="54" t="str">
        <f t="shared" si="9"/>
        <v/>
      </c>
      <c r="R108" s="13"/>
      <c r="S108" s="13"/>
      <c r="T108" s="62" t="str">
        <f t="shared" si="10"/>
        <v/>
      </c>
      <c r="U108" s="47"/>
      <c r="V108" s="13"/>
      <c r="W108" s="72" t="str">
        <f t="shared" si="11"/>
        <v/>
      </c>
      <c r="X108" s="47"/>
      <c r="Y108" s="41"/>
      <c r="Z108" s="54" t="str">
        <f t="shared" si="12"/>
        <v/>
      </c>
      <c r="AA108" s="13"/>
      <c r="AB108" s="13"/>
      <c r="AC108" s="62" t="str">
        <f t="shared" si="13"/>
        <v/>
      </c>
      <c r="AD108" s="47"/>
      <c r="AE108" s="13"/>
      <c r="AF108" s="69" t="str">
        <f t="shared" si="14"/>
        <v/>
      </c>
      <c r="AG108" s="78"/>
      <c r="AH108" s="83"/>
      <c r="AI108" s="54" t="str">
        <f t="shared" si="15"/>
        <v/>
      </c>
      <c r="AJ108" s="13"/>
      <c r="AK108" s="13"/>
      <c r="AL108" s="62" t="str">
        <f t="shared" si="16"/>
        <v/>
      </c>
      <c r="AM108" s="47"/>
      <c r="AN108" s="13"/>
      <c r="AO108" s="72" t="str">
        <f t="shared" si="17"/>
        <v/>
      </c>
      <c r="AP108" s="78"/>
      <c r="AQ108" s="13"/>
      <c r="AR108" s="79"/>
    </row>
    <row r="109" spans="2:44" ht="20.25" hidden="1" customHeight="1" x14ac:dyDescent="0.25">
      <c r="B109" s="40">
        <f>'Données administratives'!B111</f>
        <v>105</v>
      </c>
      <c r="C109" s="15" t="str">
        <f>'Données administratives'!C111 &amp; ""</f>
        <v/>
      </c>
      <c r="D109" s="15" t="str">
        <f>'Données administratives'!D111 &amp; ""</f>
        <v/>
      </c>
      <c r="E109" s="15" t="str">
        <f>'Données administratives'!E111 &amp; ""</f>
        <v/>
      </c>
      <c r="F109" s="50" t="str">
        <f>'Données administratives'!G111 &amp; ""</f>
        <v/>
      </c>
      <c r="G109" s="47"/>
      <c r="H109" s="66"/>
      <c r="I109" s="47"/>
      <c r="J109" s="66"/>
      <c r="K109" s="47"/>
      <c r="L109" s="66"/>
      <c r="M109" s="47"/>
      <c r="N109" s="66"/>
      <c r="O109" s="78"/>
      <c r="P109" s="41"/>
      <c r="Q109" s="54" t="str">
        <f t="shared" si="9"/>
        <v/>
      </c>
      <c r="R109" s="13"/>
      <c r="S109" s="13"/>
      <c r="T109" s="62" t="str">
        <f t="shared" si="10"/>
        <v/>
      </c>
      <c r="U109" s="47"/>
      <c r="V109" s="13"/>
      <c r="W109" s="72" t="str">
        <f t="shared" si="11"/>
        <v/>
      </c>
      <c r="X109" s="47"/>
      <c r="Y109" s="41"/>
      <c r="Z109" s="54" t="str">
        <f t="shared" si="12"/>
        <v/>
      </c>
      <c r="AA109" s="13"/>
      <c r="AB109" s="13"/>
      <c r="AC109" s="62" t="str">
        <f t="shared" si="13"/>
        <v/>
      </c>
      <c r="AD109" s="47"/>
      <c r="AE109" s="13"/>
      <c r="AF109" s="69" t="str">
        <f t="shared" si="14"/>
        <v/>
      </c>
      <c r="AG109" s="78"/>
      <c r="AH109" s="83"/>
      <c r="AI109" s="54" t="str">
        <f t="shared" si="15"/>
        <v/>
      </c>
      <c r="AJ109" s="13"/>
      <c r="AK109" s="13"/>
      <c r="AL109" s="62" t="str">
        <f t="shared" si="16"/>
        <v/>
      </c>
      <c r="AM109" s="47"/>
      <c r="AN109" s="13"/>
      <c r="AO109" s="72" t="str">
        <f t="shared" si="17"/>
        <v/>
      </c>
      <c r="AP109" s="78"/>
      <c r="AQ109" s="13"/>
      <c r="AR109" s="79"/>
    </row>
    <row r="110" spans="2:44" ht="20.25" hidden="1" customHeight="1" x14ac:dyDescent="0.25">
      <c r="B110" s="40">
        <f>'Données administratives'!B112</f>
        <v>106</v>
      </c>
      <c r="C110" s="15" t="str">
        <f>'Données administratives'!C112 &amp; ""</f>
        <v/>
      </c>
      <c r="D110" s="15" t="str">
        <f>'Données administratives'!D112 &amp; ""</f>
        <v/>
      </c>
      <c r="E110" s="15" t="str">
        <f>'Données administratives'!E112 &amp; ""</f>
        <v/>
      </c>
      <c r="F110" s="50" t="str">
        <f>'Données administratives'!G112 &amp; ""</f>
        <v/>
      </c>
      <c r="G110" s="47"/>
      <c r="H110" s="66"/>
      <c r="I110" s="47"/>
      <c r="J110" s="66"/>
      <c r="K110" s="47"/>
      <c r="L110" s="66"/>
      <c r="M110" s="47"/>
      <c r="N110" s="66"/>
      <c r="O110" s="78"/>
      <c r="P110" s="41"/>
      <c r="Q110" s="54" t="str">
        <f t="shared" si="9"/>
        <v/>
      </c>
      <c r="R110" s="13"/>
      <c r="S110" s="13"/>
      <c r="T110" s="62" t="str">
        <f t="shared" si="10"/>
        <v/>
      </c>
      <c r="U110" s="47"/>
      <c r="V110" s="13"/>
      <c r="W110" s="72" t="str">
        <f t="shared" si="11"/>
        <v/>
      </c>
      <c r="X110" s="47"/>
      <c r="Y110" s="41"/>
      <c r="Z110" s="54" t="str">
        <f t="shared" si="12"/>
        <v/>
      </c>
      <c r="AA110" s="13"/>
      <c r="AB110" s="13"/>
      <c r="AC110" s="62" t="str">
        <f t="shared" si="13"/>
        <v/>
      </c>
      <c r="AD110" s="47"/>
      <c r="AE110" s="13"/>
      <c r="AF110" s="69" t="str">
        <f t="shared" si="14"/>
        <v/>
      </c>
      <c r="AG110" s="78"/>
      <c r="AH110" s="83"/>
      <c r="AI110" s="54" t="str">
        <f t="shared" si="15"/>
        <v/>
      </c>
      <c r="AJ110" s="13"/>
      <c r="AK110" s="13"/>
      <c r="AL110" s="62" t="str">
        <f t="shared" si="16"/>
        <v/>
      </c>
      <c r="AM110" s="47"/>
      <c r="AN110" s="13"/>
      <c r="AO110" s="72" t="str">
        <f t="shared" si="17"/>
        <v/>
      </c>
      <c r="AP110" s="78"/>
      <c r="AQ110" s="13"/>
      <c r="AR110" s="79"/>
    </row>
    <row r="111" spans="2:44" ht="20.25" hidden="1" customHeight="1" x14ac:dyDescent="0.25">
      <c r="B111" s="40">
        <f>'Données administratives'!B113</f>
        <v>107</v>
      </c>
      <c r="C111" s="15" t="str">
        <f>'Données administratives'!C113 &amp; ""</f>
        <v/>
      </c>
      <c r="D111" s="15" t="str">
        <f>'Données administratives'!D113 &amp; ""</f>
        <v/>
      </c>
      <c r="E111" s="15" t="str">
        <f>'Données administratives'!E113 &amp; ""</f>
        <v/>
      </c>
      <c r="F111" s="50" t="str">
        <f>'Données administratives'!G113 &amp; ""</f>
        <v/>
      </c>
      <c r="G111" s="47"/>
      <c r="H111" s="66"/>
      <c r="I111" s="47"/>
      <c r="J111" s="66"/>
      <c r="K111" s="47"/>
      <c r="L111" s="66"/>
      <c r="M111" s="47"/>
      <c r="N111" s="66"/>
      <c r="O111" s="78"/>
      <c r="P111" s="41"/>
      <c r="Q111" s="54" t="str">
        <f t="shared" si="9"/>
        <v/>
      </c>
      <c r="R111" s="13"/>
      <c r="S111" s="13"/>
      <c r="T111" s="62" t="str">
        <f t="shared" si="10"/>
        <v/>
      </c>
      <c r="U111" s="47"/>
      <c r="V111" s="13"/>
      <c r="W111" s="72" t="str">
        <f t="shared" si="11"/>
        <v/>
      </c>
      <c r="X111" s="47"/>
      <c r="Y111" s="41"/>
      <c r="Z111" s="54" t="str">
        <f t="shared" si="12"/>
        <v/>
      </c>
      <c r="AA111" s="13"/>
      <c r="AB111" s="13"/>
      <c r="AC111" s="62" t="str">
        <f t="shared" si="13"/>
        <v/>
      </c>
      <c r="AD111" s="47"/>
      <c r="AE111" s="13"/>
      <c r="AF111" s="69" t="str">
        <f t="shared" si="14"/>
        <v/>
      </c>
      <c r="AG111" s="78"/>
      <c r="AH111" s="83"/>
      <c r="AI111" s="54" t="str">
        <f t="shared" si="15"/>
        <v/>
      </c>
      <c r="AJ111" s="13"/>
      <c r="AK111" s="13"/>
      <c r="AL111" s="62" t="str">
        <f t="shared" si="16"/>
        <v/>
      </c>
      <c r="AM111" s="47"/>
      <c r="AN111" s="13"/>
      <c r="AO111" s="72" t="str">
        <f t="shared" si="17"/>
        <v/>
      </c>
      <c r="AP111" s="78"/>
      <c r="AQ111" s="13"/>
      <c r="AR111" s="79"/>
    </row>
    <row r="112" spans="2:44" ht="20.25" hidden="1" customHeight="1" x14ac:dyDescent="0.25">
      <c r="B112" s="40">
        <f>'Données administratives'!B114</f>
        <v>108</v>
      </c>
      <c r="C112" s="15" t="str">
        <f>'Données administratives'!C114 &amp; ""</f>
        <v/>
      </c>
      <c r="D112" s="15" t="str">
        <f>'Données administratives'!D114 &amp; ""</f>
        <v/>
      </c>
      <c r="E112" s="15" t="str">
        <f>'Données administratives'!E114 &amp; ""</f>
        <v/>
      </c>
      <c r="F112" s="50" t="str">
        <f>'Données administratives'!G114 &amp; ""</f>
        <v/>
      </c>
      <c r="G112" s="47"/>
      <c r="H112" s="66"/>
      <c r="I112" s="47"/>
      <c r="J112" s="66"/>
      <c r="K112" s="47"/>
      <c r="L112" s="66"/>
      <c r="M112" s="47"/>
      <c r="N112" s="66"/>
      <c r="O112" s="78"/>
      <c r="P112" s="41"/>
      <c r="Q112" s="54" t="str">
        <f t="shared" si="9"/>
        <v/>
      </c>
      <c r="R112" s="13"/>
      <c r="S112" s="13"/>
      <c r="T112" s="62" t="str">
        <f t="shared" si="10"/>
        <v/>
      </c>
      <c r="U112" s="47"/>
      <c r="V112" s="13"/>
      <c r="W112" s="72" t="str">
        <f t="shared" si="11"/>
        <v/>
      </c>
      <c r="X112" s="47"/>
      <c r="Y112" s="41"/>
      <c r="Z112" s="54" t="str">
        <f t="shared" si="12"/>
        <v/>
      </c>
      <c r="AA112" s="13"/>
      <c r="AB112" s="13"/>
      <c r="AC112" s="62" t="str">
        <f t="shared" si="13"/>
        <v/>
      </c>
      <c r="AD112" s="47"/>
      <c r="AE112" s="13"/>
      <c r="AF112" s="69" t="str">
        <f t="shared" si="14"/>
        <v/>
      </c>
      <c r="AG112" s="78"/>
      <c r="AH112" s="83"/>
      <c r="AI112" s="54" t="str">
        <f t="shared" si="15"/>
        <v/>
      </c>
      <c r="AJ112" s="13"/>
      <c r="AK112" s="13"/>
      <c r="AL112" s="62" t="str">
        <f t="shared" si="16"/>
        <v/>
      </c>
      <c r="AM112" s="47"/>
      <c r="AN112" s="13"/>
      <c r="AO112" s="72" t="str">
        <f t="shared" si="17"/>
        <v/>
      </c>
      <c r="AP112" s="78"/>
      <c r="AQ112" s="13"/>
      <c r="AR112" s="79"/>
    </row>
    <row r="113" spans="2:44" ht="20.25" hidden="1" customHeight="1" x14ac:dyDescent="0.25">
      <c r="B113" s="40">
        <f>'Données administratives'!B115</f>
        <v>109</v>
      </c>
      <c r="C113" s="15" t="str">
        <f>'Données administratives'!C115 &amp; ""</f>
        <v/>
      </c>
      <c r="D113" s="15" t="str">
        <f>'Données administratives'!D115 &amp; ""</f>
        <v/>
      </c>
      <c r="E113" s="15" t="str">
        <f>'Données administratives'!E115 &amp; ""</f>
        <v/>
      </c>
      <c r="F113" s="50" t="str">
        <f>'Données administratives'!G115 &amp; ""</f>
        <v/>
      </c>
      <c r="G113" s="47"/>
      <c r="H113" s="66"/>
      <c r="I113" s="47"/>
      <c r="J113" s="66"/>
      <c r="K113" s="47"/>
      <c r="L113" s="66"/>
      <c r="M113" s="47"/>
      <c r="N113" s="66"/>
      <c r="O113" s="78"/>
      <c r="P113" s="41"/>
      <c r="Q113" s="54" t="str">
        <f t="shared" si="9"/>
        <v/>
      </c>
      <c r="R113" s="13"/>
      <c r="S113" s="13"/>
      <c r="T113" s="62" t="str">
        <f t="shared" si="10"/>
        <v/>
      </c>
      <c r="U113" s="47"/>
      <c r="V113" s="13"/>
      <c r="W113" s="72" t="str">
        <f t="shared" si="11"/>
        <v/>
      </c>
      <c r="X113" s="47"/>
      <c r="Y113" s="41"/>
      <c r="Z113" s="54" t="str">
        <f t="shared" si="12"/>
        <v/>
      </c>
      <c r="AA113" s="13"/>
      <c r="AB113" s="13"/>
      <c r="AC113" s="62" t="str">
        <f t="shared" si="13"/>
        <v/>
      </c>
      <c r="AD113" s="47"/>
      <c r="AE113" s="13"/>
      <c r="AF113" s="69" t="str">
        <f t="shared" si="14"/>
        <v/>
      </c>
      <c r="AG113" s="78"/>
      <c r="AH113" s="83"/>
      <c r="AI113" s="54" t="str">
        <f t="shared" si="15"/>
        <v/>
      </c>
      <c r="AJ113" s="13"/>
      <c r="AK113" s="13"/>
      <c r="AL113" s="62" t="str">
        <f t="shared" si="16"/>
        <v/>
      </c>
      <c r="AM113" s="47"/>
      <c r="AN113" s="13"/>
      <c r="AO113" s="72" t="str">
        <f t="shared" si="17"/>
        <v/>
      </c>
      <c r="AP113" s="78"/>
      <c r="AQ113" s="13"/>
      <c r="AR113" s="79"/>
    </row>
    <row r="114" spans="2:44" ht="20.25" hidden="1" customHeight="1" x14ac:dyDescent="0.25">
      <c r="B114" s="40">
        <f>'Données administratives'!B116</f>
        <v>110</v>
      </c>
      <c r="C114" s="15" t="str">
        <f>'Données administratives'!C116 &amp; ""</f>
        <v/>
      </c>
      <c r="D114" s="15" t="str">
        <f>'Données administratives'!D116 &amp; ""</f>
        <v/>
      </c>
      <c r="E114" s="15" t="str">
        <f>'Données administratives'!E116 &amp; ""</f>
        <v/>
      </c>
      <c r="F114" s="50" t="str">
        <f>'Données administratives'!G116 &amp; ""</f>
        <v/>
      </c>
      <c r="G114" s="47"/>
      <c r="H114" s="66"/>
      <c r="I114" s="47"/>
      <c r="J114" s="66"/>
      <c r="K114" s="47"/>
      <c r="L114" s="66"/>
      <c r="M114" s="47"/>
      <c r="N114" s="66"/>
      <c r="O114" s="78"/>
      <c r="P114" s="41"/>
      <c r="Q114" s="54" t="str">
        <f t="shared" si="9"/>
        <v/>
      </c>
      <c r="R114" s="13"/>
      <c r="S114" s="13"/>
      <c r="T114" s="62" t="str">
        <f t="shared" si="10"/>
        <v/>
      </c>
      <c r="U114" s="47"/>
      <c r="V114" s="13"/>
      <c r="W114" s="72" t="str">
        <f t="shared" si="11"/>
        <v/>
      </c>
      <c r="X114" s="47"/>
      <c r="Y114" s="41"/>
      <c r="Z114" s="54" t="str">
        <f t="shared" si="12"/>
        <v/>
      </c>
      <c r="AA114" s="13"/>
      <c r="AB114" s="13"/>
      <c r="AC114" s="62" t="str">
        <f t="shared" si="13"/>
        <v/>
      </c>
      <c r="AD114" s="47"/>
      <c r="AE114" s="13"/>
      <c r="AF114" s="69" t="str">
        <f t="shared" si="14"/>
        <v/>
      </c>
      <c r="AG114" s="78"/>
      <c r="AH114" s="83"/>
      <c r="AI114" s="54" t="str">
        <f t="shared" si="15"/>
        <v/>
      </c>
      <c r="AJ114" s="13"/>
      <c r="AK114" s="13"/>
      <c r="AL114" s="62" t="str">
        <f t="shared" si="16"/>
        <v/>
      </c>
      <c r="AM114" s="47"/>
      <c r="AN114" s="13"/>
      <c r="AO114" s="72" t="str">
        <f t="shared" si="17"/>
        <v/>
      </c>
      <c r="AP114" s="78"/>
      <c r="AQ114" s="13"/>
      <c r="AR114" s="79"/>
    </row>
    <row r="115" spans="2:44" ht="20.25" hidden="1" customHeight="1" x14ac:dyDescent="0.25">
      <c r="B115" s="40">
        <f>'Données administratives'!B117</f>
        <v>111</v>
      </c>
      <c r="C115" s="15" t="str">
        <f>'Données administratives'!C117 &amp; ""</f>
        <v/>
      </c>
      <c r="D115" s="15" t="str">
        <f>'Données administratives'!D117 &amp; ""</f>
        <v/>
      </c>
      <c r="E115" s="15" t="str">
        <f>'Données administratives'!E117 &amp; ""</f>
        <v/>
      </c>
      <c r="F115" s="50" t="str">
        <f>'Données administratives'!G117 &amp; ""</f>
        <v/>
      </c>
      <c r="G115" s="47"/>
      <c r="H115" s="66"/>
      <c r="I115" s="47"/>
      <c r="J115" s="66"/>
      <c r="K115" s="47"/>
      <c r="L115" s="66"/>
      <c r="M115" s="47"/>
      <c r="N115" s="66"/>
      <c r="O115" s="78"/>
      <c r="P115" s="41"/>
      <c r="Q115" s="54" t="str">
        <f t="shared" si="9"/>
        <v/>
      </c>
      <c r="R115" s="13"/>
      <c r="S115" s="13"/>
      <c r="T115" s="62" t="str">
        <f t="shared" si="10"/>
        <v/>
      </c>
      <c r="U115" s="47"/>
      <c r="V115" s="13"/>
      <c r="W115" s="72" t="str">
        <f t="shared" si="11"/>
        <v/>
      </c>
      <c r="X115" s="47"/>
      <c r="Y115" s="41"/>
      <c r="Z115" s="54" t="str">
        <f t="shared" si="12"/>
        <v/>
      </c>
      <c r="AA115" s="13"/>
      <c r="AB115" s="13"/>
      <c r="AC115" s="62" t="str">
        <f t="shared" si="13"/>
        <v/>
      </c>
      <c r="AD115" s="47"/>
      <c r="AE115" s="13"/>
      <c r="AF115" s="69" t="str">
        <f t="shared" si="14"/>
        <v/>
      </c>
      <c r="AG115" s="78"/>
      <c r="AH115" s="83"/>
      <c r="AI115" s="54" t="str">
        <f t="shared" si="15"/>
        <v/>
      </c>
      <c r="AJ115" s="13"/>
      <c r="AK115" s="13"/>
      <c r="AL115" s="62" t="str">
        <f t="shared" si="16"/>
        <v/>
      </c>
      <c r="AM115" s="47"/>
      <c r="AN115" s="13"/>
      <c r="AO115" s="72" t="str">
        <f t="shared" si="17"/>
        <v/>
      </c>
      <c r="AP115" s="78"/>
      <c r="AQ115" s="13"/>
      <c r="AR115" s="79"/>
    </row>
    <row r="116" spans="2:44" ht="20.25" hidden="1" customHeight="1" x14ac:dyDescent="0.25">
      <c r="B116" s="40">
        <f>'Données administratives'!B118</f>
        <v>112</v>
      </c>
      <c r="C116" s="15" t="str">
        <f>'Données administratives'!C118 &amp; ""</f>
        <v/>
      </c>
      <c r="D116" s="15" t="str">
        <f>'Données administratives'!D118 &amp; ""</f>
        <v/>
      </c>
      <c r="E116" s="15" t="str">
        <f>'Données administratives'!E118 &amp; ""</f>
        <v/>
      </c>
      <c r="F116" s="50" t="str">
        <f>'Données administratives'!G118 &amp; ""</f>
        <v/>
      </c>
      <c r="G116" s="47"/>
      <c r="H116" s="66"/>
      <c r="I116" s="47"/>
      <c r="J116" s="66"/>
      <c r="K116" s="47"/>
      <c r="L116" s="66"/>
      <c r="M116" s="47"/>
      <c r="N116" s="66"/>
      <c r="O116" s="78"/>
      <c r="P116" s="41"/>
      <c r="Q116" s="54" t="str">
        <f t="shared" si="9"/>
        <v/>
      </c>
      <c r="R116" s="13"/>
      <c r="S116" s="13"/>
      <c r="T116" s="62" t="str">
        <f t="shared" si="10"/>
        <v/>
      </c>
      <c r="U116" s="47"/>
      <c r="V116" s="13"/>
      <c r="W116" s="72" t="str">
        <f t="shared" si="11"/>
        <v/>
      </c>
      <c r="X116" s="47"/>
      <c r="Y116" s="41"/>
      <c r="Z116" s="54" t="str">
        <f t="shared" si="12"/>
        <v/>
      </c>
      <c r="AA116" s="13"/>
      <c r="AB116" s="13"/>
      <c r="AC116" s="62" t="str">
        <f t="shared" si="13"/>
        <v/>
      </c>
      <c r="AD116" s="47"/>
      <c r="AE116" s="13"/>
      <c r="AF116" s="69" t="str">
        <f t="shared" si="14"/>
        <v/>
      </c>
      <c r="AG116" s="78"/>
      <c r="AH116" s="83"/>
      <c r="AI116" s="54" t="str">
        <f t="shared" si="15"/>
        <v/>
      </c>
      <c r="AJ116" s="13"/>
      <c r="AK116" s="13"/>
      <c r="AL116" s="62" t="str">
        <f t="shared" si="16"/>
        <v/>
      </c>
      <c r="AM116" s="47"/>
      <c r="AN116" s="13"/>
      <c r="AO116" s="72" t="str">
        <f t="shared" si="17"/>
        <v/>
      </c>
      <c r="AP116" s="78"/>
      <c r="AQ116" s="13"/>
      <c r="AR116" s="79"/>
    </row>
    <row r="117" spans="2:44" ht="20.25" hidden="1" customHeight="1" x14ac:dyDescent="0.25">
      <c r="B117" s="40">
        <f>'Données administratives'!B119</f>
        <v>113</v>
      </c>
      <c r="C117" s="15" t="str">
        <f>'Données administratives'!C119 &amp; ""</f>
        <v/>
      </c>
      <c r="D117" s="15" t="str">
        <f>'Données administratives'!D119 &amp; ""</f>
        <v/>
      </c>
      <c r="E117" s="15" t="str">
        <f>'Données administratives'!E119 &amp; ""</f>
        <v/>
      </c>
      <c r="F117" s="50" t="str">
        <f>'Données administratives'!G119 &amp; ""</f>
        <v/>
      </c>
      <c r="G117" s="47"/>
      <c r="H117" s="66"/>
      <c r="I117" s="47"/>
      <c r="J117" s="66"/>
      <c r="K117" s="47"/>
      <c r="L117" s="66"/>
      <c r="M117" s="47"/>
      <c r="N117" s="66"/>
      <c r="O117" s="78"/>
      <c r="P117" s="41"/>
      <c r="Q117" s="54" t="str">
        <f t="shared" si="9"/>
        <v/>
      </c>
      <c r="R117" s="13"/>
      <c r="S117" s="13"/>
      <c r="T117" s="62" t="str">
        <f t="shared" si="10"/>
        <v/>
      </c>
      <c r="U117" s="47"/>
      <c r="V117" s="13"/>
      <c r="W117" s="72" t="str">
        <f t="shared" si="11"/>
        <v/>
      </c>
      <c r="X117" s="47"/>
      <c r="Y117" s="41"/>
      <c r="Z117" s="54" t="str">
        <f t="shared" si="12"/>
        <v/>
      </c>
      <c r="AA117" s="13"/>
      <c r="AB117" s="13"/>
      <c r="AC117" s="62" t="str">
        <f t="shared" si="13"/>
        <v/>
      </c>
      <c r="AD117" s="47"/>
      <c r="AE117" s="13"/>
      <c r="AF117" s="69" t="str">
        <f t="shared" si="14"/>
        <v/>
      </c>
      <c r="AG117" s="78"/>
      <c r="AH117" s="83"/>
      <c r="AI117" s="54" t="str">
        <f t="shared" si="15"/>
        <v/>
      </c>
      <c r="AJ117" s="13"/>
      <c r="AK117" s="13"/>
      <c r="AL117" s="62" t="str">
        <f t="shared" si="16"/>
        <v/>
      </c>
      <c r="AM117" s="47"/>
      <c r="AN117" s="13"/>
      <c r="AO117" s="72" t="str">
        <f t="shared" si="17"/>
        <v/>
      </c>
      <c r="AP117" s="78"/>
      <c r="AQ117" s="13"/>
      <c r="AR117" s="79"/>
    </row>
    <row r="118" spans="2:44" ht="20.25" hidden="1" customHeight="1" x14ac:dyDescent="0.25">
      <c r="B118" s="40">
        <f>'Données administratives'!B120</f>
        <v>114</v>
      </c>
      <c r="C118" s="15" t="str">
        <f>'Données administratives'!C120 &amp; ""</f>
        <v/>
      </c>
      <c r="D118" s="15" t="str">
        <f>'Données administratives'!D120 &amp; ""</f>
        <v/>
      </c>
      <c r="E118" s="15" t="str">
        <f>'Données administratives'!E120 &amp; ""</f>
        <v/>
      </c>
      <c r="F118" s="50" t="str">
        <f>'Données administratives'!G120 &amp; ""</f>
        <v/>
      </c>
      <c r="G118" s="47"/>
      <c r="H118" s="66"/>
      <c r="I118" s="47"/>
      <c r="J118" s="66"/>
      <c r="K118" s="47"/>
      <c r="L118" s="66"/>
      <c r="M118" s="47"/>
      <c r="N118" s="66"/>
      <c r="O118" s="78"/>
      <c r="P118" s="41"/>
      <c r="Q118" s="54" t="str">
        <f t="shared" si="9"/>
        <v/>
      </c>
      <c r="R118" s="13"/>
      <c r="S118" s="13"/>
      <c r="T118" s="62" t="str">
        <f t="shared" si="10"/>
        <v/>
      </c>
      <c r="U118" s="47"/>
      <c r="V118" s="13"/>
      <c r="W118" s="72" t="str">
        <f t="shared" si="11"/>
        <v/>
      </c>
      <c r="X118" s="47"/>
      <c r="Y118" s="41"/>
      <c r="Z118" s="54" t="str">
        <f t="shared" si="12"/>
        <v/>
      </c>
      <c r="AA118" s="13"/>
      <c r="AB118" s="13"/>
      <c r="AC118" s="62" t="str">
        <f t="shared" si="13"/>
        <v/>
      </c>
      <c r="AD118" s="47"/>
      <c r="AE118" s="13"/>
      <c r="AF118" s="69" t="str">
        <f t="shared" si="14"/>
        <v/>
      </c>
      <c r="AG118" s="78"/>
      <c r="AH118" s="83"/>
      <c r="AI118" s="54" t="str">
        <f t="shared" si="15"/>
        <v/>
      </c>
      <c r="AJ118" s="13"/>
      <c r="AK118" s="13"/>
      <c r="AL118" s="62" t="str">
        <f t="shared" si="16"/>
        <v/>
      </c>
      <c r="AM118" s="47"/>
      <c r="AN118" s="13"/>
      <c r="AO118" s="72" t="str">
        <f t="shared" si="17"/>
        <v/>
      </c>
      <c r="AP118" s="78"/>
      <c r="AQ118" s="13"/>
      <c r="AR118" s="79"/>
    </row>
    <row r="119" spans="2:44" ht="20.25" hidden="1" customHeight="1" x14ac:dyDescent="0.25">
      <c r="B119" s="40">
        <f>'Données administratives'!B121</f>
        <v>115</v>
      </c>
      <c r="C119" s="15" t="str">
        <f>'Données administratives'!C121 &amp; ""</f>
        <v/>
      </c>
      <c r="D119" s="15" t="str">
        <f>'Données administratives'!D121 &amp; ""</f>
        <v/>
      </c>
      <c r="E119" s="15" t="str">
        <f>'Données administratives'!E121 &amp; ""</f>
        <v/>
      </c>
      <c r="F119" s="50" t="str">
        <f>'Données administratives'!G121 &amp; ""</f>
        <v/>
      </c>
      <c r="G119" s="47"/>
      <c r="H119" s="66"/>
      <c r="I119" s="47"/>
      <c r="J119" s="66"/>
      <c r="K119" s="47"/>
      <c r="L119" s="66"/>
      <c r="M119" s="47"/>
      <c r="N119" s="66"/>
      <c r="O119" s="78"/>
      <c r="P119" s="41"/>
      <c r="Q119" s="54" t="str">
        <f t="shared" si="9"/>
        <v/>
      </c>
      <c r="R119" s="13"/>
      <c r="S119" s="13"/>
      <c r="T119" s="62" t="str">
        <f t="shared" si="10"/>
        <v/>
      </c>
      <c r="U119" s="47"/>
      <c r="V119" s="13"/>
      <c r="W119" s="72" t="str">
        <f t="shared" si="11"/>
        <v/>
      </c>
      <c r="X119" s="47"/>
      <c r="Y119" s="41"/>
      <c r="Z119" s="54" t="str">
        <f t="shared" si="12"/>
        <v/>
      </c>
      <c r="AA119" s="13"/>
      <c r="AB119" s="13"/>
      <c r="AC119" s="62" t="str">
        <f t="shared" si="13"/>
        <v/>
      </c>
      <c r="AD119" s="47"/>
      <c r="AE119" s="13"/>
      <c r="AF119" s="69" t="str">
        <f t="shared" si="14"/>
        <v/>
      </c>
      <c r="AG119" s="78"/>
      <c r="AH119" s="83"/>
      <c r="AI119" s="54" t="str">
        <f t="shared" si="15"/>
        <v/>
      </c>
      <c r="AJ119" s="13"/>
      <c r="AK119" s="13"/>
      <c r="AL119" s="62" t="str">
        <f t="shared" si="16"/>
        <v/>
      </c>
      <c r="AM119" s="47"/>
      <c r="AN119" s="13"/>
      <c r="AO119" s="72" t="str">
        <f t="shared" si="17"/>
        <v/>
      </c>
      <c r="AP119" s="78"/>
      <c r="AQ119" s="13"/>
      <c r="AR119" s="79"/>
    </row>
    <row r="120" spans="2:44" ht="20.25" hidden="1" customHeight="1" x14ac:dyDescent="0.25">
      <c r="B120" s="40">
        <f>'Données administratives'!B122</f>
        <v>116</v>
      </c>
      <c r="C120" s="15" t="str">
        <f>'Données administratives'!C122 &amp; ""</f>
        <v/>
      </c>
      <c r="D120" s="15" t="str">
        <f>'Données administratives'!D122 &amp; ""</f>
        <v/>
      </c>
      <c r="E120" s="15" t="str">
        <f>'Données administratives'!E122 &amp; ""</f>
        <v/>
      </c>
      <c r="F120" s="50" t="str">
        <f>'Données administratives'!G122 &amp; ""</f>
        <v/>
      </c>
      <c r="G120" s="47"/>
      <c r="H120" s="66"/>
      <c r="I120" s="47"/>
      <c r="J120" s="66"/>
      <c r="K120" s="47"/>
      <c r="L120" s="66"/>
      <c r="M120" s="47"/>
      <c r="N120" s="66"/>
      <c r="O120" s="78"/>
      <c r="P120" s="41"/>
      <c r="Q120" s="54" t="str">
        <f t="shared" si="9"/>
        <v/>
      </c>
      <c r="R120" s="13"/>
      <c r="S120" s="13"/>
      <c r="T120" s="62" t="str">
        <f t="shared" si="10"/>
        <v/>
      </c>
      <c r="U120" s="47"/>
      <c r="V120" s="13"/>
      <c r="W120" s="72" t="str">
        <f t="shared" si="11"/>
        <v/>
      </c>
      <c r="X120" s="47"/>
      <c r="Y120" s="41"/>
      <c r="Z120" s="54" t="str">
        <f t="shared" si="12"/>
        <v/>
      </c>
      <c r="AA120" s="13"/>
      <c r="AB120" s="13"/>
      <c r="AC120" s="62" t="str">
        <f t="shared" si="13"/>
        <v/>
      </c>
      <c r="AD120" s="47"/>
      <c r="AE120" s="13"/>
      <c r="AF120" s="69" t="str">
        <f t="shared" si="14"/>
        <v/>
      </c>
      <c r="AG120" s="78"/>
      <c r="AH120" s="83"/>
      <c r="AI120" s="54" t="str">
        <f t="shared" si="15"/>
        <v/>
      </c>
      <c r="AJ120" s="13"/>
      <c r="AK120" s="13"/>
      <c r="AL120" s="62" t="str">
        <f t="shared" si="16"/>
        <v/>
      </c>
      <c r="AM120" s="47"/>
      <c r="AN120" s="13"/>
      <c r="AO120" s="72" t="str">
        <f t="shared" si="17"/>
        <v/>
      </c>
      <c r="AP120" s="78"/>
      <c r="AQ120" s="13"/>
      <c r="AR120" s="79"/>
    </row>
    <row r="121" spans="2:44" ht="20.25" hidden="1" customHeight="1" x14ac:dyDescent="0.25">
      <c r="B121" s="40">
        <f>'Données administratives'!B123</f>
        <v>117</v>
      </c>
      <c r="C121" s="15" t="str">
        <f>'Données administratives'!C123 &amp; ""</f>
        <v/>
      </c>
      <c r="D121" s="15" t="str">
        <f>'Données administratives'!D123 &amp; ""</f>
        <v/>
      </c>
      <c r="E121" s="15" t="str">
        <f>'Données administratives'!E123 &amp; ""</f>
        <v/>
      </c>
      <c r="F121" s="50" t="str">
        <f>'Données administratives'!G123 &amp; ""</f>
        <v/>
      </c>
      <c r="G121" s="47"/>
      <c r="H121" s="66"/>
      <c r="I121" s="47"/>
      <c r="J121" s="66"/>
      <c r="K121" s="47"/>
      <c r="L121" s="66"/>
      <c r="M121" s="47"/>
      <c r="N121" s="66"/>
      <c r="O121" s="78"/>
      <c r="P121" s="41"/>
      <c r="Q121" s="54" t="str">
        <f t="shared" si="9"/>
        <v/>
      </c>
      <c r="R121" s="13"/>
      <c r="S121" s="13"/>
      <c r="T121" s="62" t="str">
        <f t="shared" si="10"/>
        <v/>
      </c>
      <c r="U121" s="47"/>
      <c r="V121" s="13"/>
      <c r="W121" s="72" t="str">
        <f t="shared" si="11"/>
        <v/>
      </c>
      <c r="X121" s="47"/>
      <c r="Y121" s="41"/>
      <c r="Z121" s="54" t="str">
        <f t="shared" si="12"/>
        <v/>
      </c>
      <c r="AA121" s="13"/>
      <c r="AB121" s="13"/>
      <c r="AC121" s="62" t="str">
        <f t="shared" si="13"/>
        <v/>
      </c>
      <c r="AD121" s="47"/>
      <c r="AE121" s="13"/>
      <c r="AF121" s="69" t="str">
        <f t="shared" si="14"/>
        <v/>
      </c>
      <c r="AG121" s="78"/>
      <c r="AH121" s="83"/>
      <c r="AI121" s="54" t="str">
        <f t="shared" si="15"/>
        <v/>
      </c>
      <c r="AJ121" s="13"/>
      <c r="AK121" s="13"/>
      <c r="AL121" s="62" t="str">
        <f t="shared" si="16"/>
        <v/>
      </c>
      <c r="AM121" s="47"/>
      <c r="AN121" s="13"/>
      <c r="AO121" s="72" t="str">
        <f t="shared" si="17"/>
        <v/>
      </c>
      <c r="AP121" s="78"/>
      <c r="AQ121" s="13"/>
      <c r="AR121" s="79"/>
    </row>
    <row r="122" spans="2:44" ht="20.25" hidden="1" customHeight="1" x14ac:dyDescent="0.25">
      <c r="B122" s="40">
        <f>'Données administratives'!B124</f>
        <v>118</v>
      </c>
      <c r="C122" s="15" t="str">
        <f>'Données administratives'!C124 &amp; ""</f>
        <v/>
      </c>
      <c r="D122" s="15" t="str">
        <f>'Données administratives'!D124 &amp; ""</f>
        <v/>
      </c>
      <c r="E122" s="15" t="str">
        <f>'Données administratives'!E124 &amp; ""</f>
        <v/>
      </c>
      <c r="F122" s="50" t="str">
        <f>'Données administratives'!G124 &amp; ""</f>
        <v/>
      </c>
      <c r="G122" s="47"/>
      <c r="H122" s="66"/>
      <c r="I122" s="47"/>
      <c r="J122" s="66"/>
      <c r="K122" s="47"/>
      <c r="L122" s="66"/>
      <c r="M122" s="47"/>
      <c r="N122" s="66"/>
      <c r="O122" s="78"/>
      <c r="P122" s="41"/>
      <c r="Q122" s="54" t="str">
        <f t="shared" si="9"/>
        <v/>
      </c>
      <c r="R122" s="13"/>
      <c r="S122" s="13"/>
      <c r="T122" s="62" t="str">
        <f t="shared" si="10"/>
        <v/>
      </c>
      <c r="U122" s="47"/>
      <c r="V122" s="13"/>
      <c r="W122" s="72" t="str">
        <f t="shared" si="11"/>
        <v/>
      </c>
      <c r="X122" s="47"/>
      <c r="Y122" s="41"/>
      <c r="Z122" s="54" t="str">
        <f t="shared" si="12"/>
        <v/>
      </c>
      <c r="AA122" s="13"/>
      <c r="AB122" s="13"/>
      <c r="AC122" s="62" t="str">
        <f t="shared" si="13"/>
        <v/>
      </c>
      <c r="AD122" s="47"/>
      <c r="AE122" s="13"/>
      <c r="AF122" s="69" t="str">
        <f t="shared" si="14"/>
        <v/>
      </c>
      <c r="AG122" s="78"/>
      <c r="AH122" s="83"/>
      <c r="AI122" s="54" t="str">
        <f t="shared" si="15"/>
        <v/>
      </c>
      <c r="AJ122" s="13"/>
      <c r="AK122" s="13"/>
      <c r="AL122" s="62" t="str">
        <f t="shared" si="16"/>
        <v/>
      </c>
      <c r="AM122" s="47"/>
      <c r="AN122" s="13"/>
      <c r="AO122" s="72" t="str">
        <f t="shared" si="17"/>
        <v/>
      </c>
      <c r="AP122" s="78"/>
      <c r="AQ122" s="13"/>
      <c r="AR122" s="79"/>
    </row>
    <row r="123" spans="2:44" ht="20.25" hidden="1" customHeight="1" x14ac:dyDescent="0.25">
      <c r="B123" s="40">
        <f>'Données administratives'!B125</f>
        <v>119</v>
      </c>
      <c r="C123" s="15" t="str">
        <f>'Données administratives'!C125 &amp; ""</f>
        <v/>
      </c>
      <c r="D123" s="15" t="str">
        <f>'Données administratives'!D125 &amp; ""</f>
        <v/>
      </c>
      <c r="E123" s="15" t="str">
        <f>'Données administratives'!E125 &amp; ""</f>
        <v/>
      </c>
      <c r="F123" s="50" t="str">
        <f>'Données administratives'!G125 &amp; ""</f>
        <v/>
      </c>
      <c r="G123" s="47"/>
      <c r="H123" s="66"/>
      <c r="I123" s="47"/>
      <c r="J123" s="66"/>
      <c r="K123" s="47"/>
      <c r="L123" s="66"/>
      <c r="M123" s="47"/>
      <c r="N123" s="66"/>
      <c r="O123" s="78"/>
      <c r="P123" s="41"/>
      <c r="Q123" s="54" t="str">
        <f t="shared" si="9"/>
        <v/>
      </c>
      <c r="R123" s="13"/>
      <c r="S123" s="13"/>
      <c r="T123" s="62" t="str">
        <f t="shared" si="10"/>
        <v/>
      </c>
      <c r="U123" s="47"/>
      <c r="V123" s="13"/>
      <c r="W123" s="72" t="str">
        <f t="shared" si="11"/>
        <v/>
      </c>
      <c r="X123" s="47"/>
      <c r="Y123" s="41"/>
      <c r="Z123" s="54" t="str">
        <f t="shared" si="12"/>
        <v/>
      </c>
      <c r="AA123" s="13"/>
      <c r="AB123" s="13"/>
      <c r="AC123" s="62" t="str">
        <f t="shared" si="13"/>
        <v/>
      </c>
      <c r="AD123" s="47"/>
      <c r="AE123" s="13"/>
      <c r="AF123" s="69" t="str">
        <f t="shared" si="14"/>
        <v/>
      </c>
      <c r="AG123" s="78"/>
      <c r="AH123" s="83"/>
      <c r="AI123" s="54" t="str">
        <f t="shared" si="15"/>
        <v/>
      </c>
      <c r="AJ123" s="13"/>
      <c r="AK123" s="13"/>
      <c r="AL123" s="62" t="str">
        <f t="shared" si="16"/>
        <v/>
      </c>
      <c r="AM123" s="47"/>
      <c r="AN123" s="13"/>
      <c r="AO123" s="72" t="str">
        <f t="shared" si="17"/>
        <v/>
      </c>
      <c r="AP123" s="78"/>
      <c r="AQ123" s="13"/>
      <c r="AR123" s="79"/>
    </row>
    <row r="124" spans="2:44" ht="20.25" hidden="1" customHeight="1" x14ac:dyDescent="0.25">
      <c r="B124" s="40">
        <f>'Données administratives'!B126</f>
        <v>120</v>
      </c>
      <c r="C124" s="15" t="str">
        <f>'Données administratives'!C126 &amp; ""</f>
        <v/>
      </c>
      <c r="D124" s="15" t="str">
        <f>'Données administratives'!D126 &amp; ""</f>
        <v/>
      </c>
      <c r="E124" s="15" t="str">
        <f>'Données administratives'!E126 &amp; ""</f>
        <v/>
      </c>
      <c r="F124" s="50" t="str">
        <f>'Données administratives'!G126 &amp; ""</f>
        <v/>
      </c>
      <c r="G124" s="47"/>
      <c r="H124" s="66"/>
      <c r="I124" s="47"/>
      <c r="J124" s="66"/>
      <c r="K124" s="47"/>
      <c r="L124" s="66"/>
      <c r="M124" s="47"/>
      <c r="N124" s="66"/>
      <c r="O124" s="78"/>
      <c r="P124" s="41"/>
      <c r="Q124" s="54" t="str">
        <f t="shared" si="9"/>
        <v/>
      </c>
      <c r="R124" s="13"/>
      <c r="S124" s="13"/>
      <c r="T124" s="62" t="str">
        <f t="shared" si="10"/>
        <v/>
      </c>
      <c r="U124" s="47"/>
      <c r="V124" s="13"/>
      <c r="W124" s="72" t="str">
        <f t="shared" si="11"/>
        <v/>
      </c>
      <c r="X124" s="47"/>
      <c r="Y124" s="41"/>
      <c r="Z124" s="54" t="str">
        <f t="shared" si="12"/>
        <v/>
      </c>
      <c r="AA124" s="13"/>
      <c r="AB124" s="13"/>
      <c r="AC124" s="62" t="str">
        <f t="shared" si="13"/>
        <v/>
      </c>
      <c r="AD124" s="47"/>
      <c r="AE124" s="13"/>
      <c r="AF124" s="69" t="str">
        <f t="shared" si="14"/>
        <v/>
      </c>
      <c r="AG124" s="78"/>
      <c r="AH124" s="83"/>
      <c r="AI124" s="54" t="str">
        <f t="shared" si="15"/>
        <v/>
      </c>
      <c r="AJ124" s="13"/>
      <c r="AK124" s="13"/>
      <c r="AL124" s="62" t="str">
        <f t="shared" si="16"/>
        <v/>
      </c>
      <c r="AM124" s="47"/>
      <c r="AN124" s="13"/>
      <c r="AO124" s="72" t="str">
        <f t="shared" si="17"/>
        <v/>
      </c>
      <c r="AP124" s="78"/>
      <c r="AQ124" s="13"/>
      <c r="AR124" s="79"/>
    </row>
    <row r="125" spans="2:44" ht="20.25" hidden="1" customHeight="1" x14ac:dyDescent="0.25">
      <c r="B125" s="40">
        <f>'Données administratives'!B127</f>
        <v>121</v>
      </c>
      <c r="C125" s="15" t="str">
        <f>'Données administratives'!C127 &amp; ""</f>
        <v/>
      </c>
      <c r="D125" s="15" t="str">
        <f>'Données administratives'!D127 &amp; ""</f>
        <v/>
      </c>
      <c r="E125" s="15" t="str">
        <f>'Données administratives'!E127 &amp; ""</f>
        <v/>
      </c>
      <c r="F125" s="50" t="str">
        <f>'Données administratives'!G127 &amp; ""</f>
        <v/>
      </c>
      <c r="G125" s="47"/>
      <c r="H125" s="66"/>
      <c r="I125" s="47"/>
      <c r="J125" s="66"/>
      <c r="K125" s="47"/>
      <c r="L125" s="66"/>
      <c r="M125" s="47"/>
      <c r="N125" s="66"/>
      <c r="O125" s="78"/>
      <c r="P125" s="41"/>
      <c r="Q125" s="54" t="str">
        <f t="shared" si="9"/>
        <v/>
      </c>
      <c r="R125" s="13"/>
      <c r="S125" s="13"/>
      <c r="T125" s="62" t="str">
        <f t="shared" si="10"/>
        <v/>
      </c>
      <c r="U125" s="47"/>
      <c r="V125" s="13"/>
      <c r="W125" s="72" t="str">
        <f t="shared" si="11"/>
        <v/>
      </c>
      <c r="X125" s="47"/>
      <c r="Y125" s="41"/>
      <c r="Z125" s="54" t="str">
        <f t="shared" si="12"/>
        <v/>
      </c>
      <c r="AA125" s="13"/>
      <c r="AB125" s="13"/>
      <c r="AC125" s="62" t="str">
        <f t="shared" si="13"/>
        <v/>
      </c>
      <c r="AD125" s="47"/>
      <c r="AE125" s="13"/>
      <c r="AF125" s="69" t="str">
        <f t="shared" si="14"/>
        <v/>
      </c>
      <c r="AG125" s="78"/>
      <c r="AH125" s="83"/>
      <c r="AI125" s="54" t="str">
        <f t="shared" si="15"/>
        <v/>
      </c>
      <c r="AJ125" s="13"/>
      <c r="AK125" s="13"/>
      <c r="AL125" s="62" t="str">
        <f t="shared" si="16"/>
        <v/>
      </c>
      <c r="AM125" s="47"/>
      <c r="AN125" s="13"/>
      <c r="AO125" s="72" t="str">
        <f t="shared" si="17"/>
        <v/>
      </c>
      <c r="AP125" s="78"/>
      <c r="AQ125" s="13"/>
      <c r="AR125" s="79"/>
    </row>
    <row r="126" spans="2:44" ht="20.25" hidden="1" customHeight="1" x14ac:dyDescent="0.25">
      <c r="B126" s="40">
        <f>'Données administratives'!B128</f>
        <v>122</v>
      </c>
      <c r="C126" s="15" t="str">
        <f>'Données administratives'!C128 &amp; ""</f>
        <v/>
      </c>
      <c r="D126" s="15" t="str">
        <f>'Données administratives'!D128 &amp; ""</f>
        <v/>
      </c>
      <c r="E126" s="15" t="str">
        <f>'Données administratives'!E128 &amp; ""</f>
        <v/>
      </c>
      <c r="F126" s="50" t="str">
        <f>'Données administratives'!G128 &amp; ""</f>
        <v/>
      </c>
      <c r="G126" s="47"/>
      <c r="H126" s="66"/>
      <c r="I126" s="47"/>
      <c r="J126" s="66"/>
      <c r="K126" s="47"/>
      <c r="L126" s="66"/>
      <c r="M126" s="47"/>
      <c r="N126" s="66"/>
      <c r="O126" s="78"/>
      <c r="P126" s="41"/>
      <c r="Q126" s="54" t="str">
        <f t="shared" si="9"/>
        <v/>
      </c>
      <c r="R126" s="13"/>
      <c r="S126" s="13"/>
      <c r="T126" s="62" t="str">
        <f t="shared" si="10"/>
        <v/>
      </c>
      <c r="U126" s="47"/>
      <c r="V126" s="13"/>
      <c r="W126" s="72" t="str">
        <f t="shared" si="11"/>
        <v/>
      </c>
      <c r="X126" s="47"/>
      <c r="Y126" s="41"/>
      <c r="Z126" s="54" t="str">
        <f t="shared" si="12"/>
        <v/>
      </c>
      <c r="AA126" s="13"/>
      <c r="AB126" s="13"/>
      <c r="AC126" s="62" t="str">
        <f t="shared" si="13"/>
        <v/>
      </c>
      <c r="AD126" s="47"/>
      <c r="AE126" s="13"/>
      <c r="AF126" s="69" t="str">
        <f t="shared" si="14"/>
        <v/>
      </c>
      <c r="AG126" s="78"/>
      <c r="AH126" s="83"/>
      <c r="AI126" s="54" t="str">
        <f t="shared" si="15"/>
        <v/>
      </c>
      <c r="AJ126" s="13"/>
      <c r="AK126" s="13"/>
      <c r="AL126" s="62" t="str">
        <f t="shared" si="16"/>
        <v/>
      </c>
      <c r="AM126" s="47"/>
      <c r="AN126" s="13"/>
      <c r="AO126" s="72" t="str">
        <f t="shared" si="17"/>
        <v/>
      </c>
      <c r="AP126" s="78"/>
      <c r="AQ126" s="13"/>
      <c r="AR126" s="79"/>
    </row>
    <row r="127" spans="2:44" ht="20.25" hidden="1" customHeight="1" x14ac:dyDescent="0.25">
      <c r="B127" s="40">
        <f>'Données administratives'!B129</f>
        <v>123</v>
      </c>
      <c r="C127" s="15" t="str">
        <f>'Données administratives'!C129 &amp; ""</f>
        <v/>
      </c>
      <c r="D127" s="15" t="str">
        <f>'Données administratives'!D129 &amp; ""</f>
        <v/>
      </c>
      <c r="E127" s="15" t="str">
        <f>'Données administratives'!E129 &amp; ""</f>
        <v/>
      </c>
      <c r="F127" s="50" t="str">
        <f>'Données administratives'!G129 &amp; ""</f>
        <v/>
      </c>
      <c r="G127" s="47"/>
      <c r="H127" s="66"/>
      <c r="I127" s="47"/>
      <c r="J127" s="66"/>
      <c r="K127" s="47"/>
      <c r="L127" s="66"/>
      <c r="M127" s="47"/>
      <c r="N127" s="66"/>
      <c r="O127" s="78"/>
      <c r="P127" s="41"/>
      <c r="Q127" s="54" t="str">
        <f t="shared" si="9"/>
        <v/>
      </c>
      <c r="R127" s="13"/>
      <c r="S127" s="13"/>
      <c r="T127" s="62" t="str">
        <f t="shared" si="10"/>
        <v/>
      </c>
      <c r="U127" s="47"/>
      <c r="V127" s="13"/>
      <c r="W127" s="72" t="str">
        <f t="shared" si="11"/>
        <v/>
      </c>
      <c r="X127" s="47"/>
      <c r="Y127" s="41"/>
      <c r="Z127" s="54" t="str">
        <f t="shared" si="12"/>
        <v/>
      </c>
      <c r="AA127" s="13"/>
      <c r="AB127" s="13"/>
      <c r="AC127" s="62" t="str">
        <f t="shared" si="13"/>
        <v/>
      </c>
      <c r="AD127" s="47"/>
      <c r="AE127" s="13"/>
      <c r="AF127" s="69" t="str">
        <f t="shared" si="14"/>
        <v/>
      </c>
      <c r="AG127" s="78"/>
      <c r="AH127" s="83"/>
      <c r="AI127" s="54" t="str">
        <f t="shared" si="15"/>
        <v/>
      </c>
      <c r="AJ127" s="13"/>
      <c r="AK127" s="13"/>
      <c r="AL127" s="62" t="str">
        <f t="shared" si="16"/>
        <v/>
      </c>
      <c r="AM127" s="47"/>
      <c r="AN127" s="13"/>
      <c r="AO127" s="72" t="str">
        <f t="shared" si="17"/>
        <v/>
      </c>
      <c r="AP127" s="78"/>
      <c r="AQ127" s="13"/>
      <c r="AR127" s="79"/>
    </row>
    <row r="128" spans="2:44" ht="20.25" hidden="1" customHeight="1" x14ac:dyDescent="0.25">
      <c r="B128" s="40">
        <f>'Données administratives'!B130</f>
        <v>124</v>
      </c>
      <c r="C128" s="15" t="str">
        <f>'Données administratives'!C130 &amp; ""</f>
        <v/>
      </c>
      <c r="D128" s="15" t="str">
        <f>'Données administratives'!D130 &amp; ""</f>
        <v/>
      </c>
      <c r="E128" s="15" t="str">
        <f>'Données administratives'!E130 &amp; ""</f>
        <v/>
      </c>
      <c r="F128" s="50" t="str">
        <f>'Données administratives'!G130 &amp; ""</f>
        <v/>
      </c>
      <c r="G128" s="47"/>
      <c r="H128" s="66"/>
      <c r="I128" s="47"/>
      <c r="J128" s="66"/>
      <c r="K128" s="47"/>
      <c r="L128" s="66"/>
      <c r="M128" s="47"/>
      <c r="N128" s="66"/>
      <c r="O128" s="78"/>
      <c r="P128" s="41"/>
      <c r="Q128" s="54" t="str">
        <f t="shared" si="9"/>
        <v/>
      </c>
      <c r="R128" s="13"/>
      <c r="S128" s="13"/>
      <c r="T128" s="62" t="str">
        <f t="shared" si="10"/>
        <v/>
      </c>
      <c r="U128" s="47"/>
      <c r="V128" s="13"/>
      <c r="W128" s="72" t="str">
        <f t="shared" si="11"/>
        <v/>
      </c>
      <c r="X128" s="47"/>
      <c r="Y128" s="41"/>
      <c r="Z128" s="54" t="str">
        <f t="shared" si="12"/>
        <v/>
      </c>
      <c r="AA128" s="13"/>
      <c r="AB128" s="13"/>
      <c r="AC128" s="62" t="str">
        <f t="shared" si="13"/>
        <v/>
      </c>
      <c r="AD128" s="47"/>
      <c r="AE128" s="13"/>
      <c r="AF128" s="69" t="str">
        <f t="shared" si="14"/>
        <v/>
      </c>
      <c r="AG128" s="78"/>
      <c r="AH128" s="83"/>
      <c r="AI128" s="54" t="str">
        <f t="shared" si="15"/>
        <v/>
      </c>
      <c r="AJ128" s="13"/>
      <c r="AK128" s="13"/>
      <c r="AL128" s="62" t="str">
        <f t="shared" si="16"/>
        <v/>
      </c>
      <c r="AM128" s="47"/>
      <c r="AN128" s="13"/>
      <c r="AO128" s="72" t="str">
        <f t="shared" si="17"/>
        <v/>
      </c>
      <c r="AP128" s="78"/>
      <c r="AQ128" s="13"/>
      <c r="AR128" s="79"/>
    </row>
    <row r="129" spans="2:44" ht="20.25" hidden="1" customHeight="1" x14ac:dyDescent="0.25">
      <c r="B129" s="40">
        <f>'Données administratives'!B131</f>
        <v>125</v>
      </c>
      <c r="C129" s="15" t="str">
        <f>'Données administratives'!C131 &amp; ""</f>
        <v/>
      </c>
      <c r="D129" s="15" t="str">
        <f>'Données administratives'!D131 &amp; ""</f>
        <v/>
      </c>
      <c r="E129" s="15" t="str">
        <f>'Données administratives'!E131 &amp; ""</f>
        <v/>
      </c>
      <c r="F129" s="50" t="str">
        <f>'Données administratives'!G131 &amp; ""</f>
        <v/>
      </c>
      <c r="G129" s="47"/>
      <c r="H129" s="66"/>
      <c r="I129" s="47"/>
      <c r="J129" s="66"/>
      <c r="K129" s="47"/>
      <c r="L129" s="66"/>
      <c r="M129" s="47"/>
      <c r="N129" s="66"/>
      <c r="O129" s="78"/>
      <c r="P129" s="41"/>
      <c r="Q129" s="54" t="str">
        <f t="shared" si="9"/>
        <v/>
      </c>
      <c r="R129" s="13"/>
      <c r="S129" s="13"/>
      <c r="T129" s="62" t="str">
        <f t="shared" si="10"/>
        <v/>
      </c>
      <c r="U129" s="47"/>
      <c r="V129" s="13"/>
      <c r="W129" s="72" t="str">
        <f t="shared" si="11"/>
        <v/>
      </c>
      <c r="X129" s="47"/>
      <c r="Y129" s="41"/>
      <c r="Z129" s="54" t="str">
        <f t="shared" si="12"/>
        <v/>
      </c>
      <c r="AA129" s="13"/>
      <c r="AB129" s="13"/>
      <c r="AC129" s="62" t="str">
        <f t="shared" si="13"/>
        <v/>
      </c>
      <c r="AD129" s="47"/>
      <c r="AE129" s="13"/>
      <c r="AF129" s="69" t="str">
        <f t="shared" si="14"/>
        <v/>
      </c>
      <c r="AG129" s="78"/>
      <c r="AH129" s="83"/>
      <c r="AI129" s="54" t="str">
        <f t="shared" si="15"/>
        <v/>
      </c>
      <c r="AJ129" s="13"/>
      <c r="AK129" s="13"/>
      <c r="AL129" s="62" t="str">
        <f t="shared" si="16"/>
        <v/>
      </c>
      <c r="AM129" s="47"/>
      <c r="AN129" s="13"/>
      <c r="AO129" s="72" t="str">
        <f t="shared" si="17"/>
        <v/>
      </c>
      <c r="AP129" s="78"/>
      <c r="AQ129" s="13"/>
      <c r="AR129" s="79"/>
    </row>
    <row r="130" spans="2:44" ht="20.25" hidden="1" customHeight="1" x14ac:dyDescent="0.25">
      <c r="B130" s="40">
        <f>'Données administratives'!B132</f>
        <v>126</v>
      </c>
      <c r="C130" s="15" t="str">
        <f>'Données administratives'!C132 &amp; ""</f>
        <v/>
      </c>
      <c r="D130" s="15" t="str">
        <f>'Données administratives'!D132 &amp; ""</f>
        <v/>
      </c>
      <c r="E130" s="15" t="str">
        <f>'Données administratives'!E132 &amp; ""</f>
        <v/>
      </c>
      <c r="F130" s="50" t="str">
        <f>'Données administratives'!G132 &amp; ""</f>
        <v/>
      </c>
      <c r="G130" s="47"/>
      <c r="H130" s="66"/>
      <c r="I130" s="47"/>
      <c r="J130" s="66"/>
      <c r="K130" s="47"/>
      <c r="L130" s="66"/>
      <c r="M130" s="47"/>
      <c r="N130" s="66"/>
      <c r="O130" s="78"/>
      <c r="P130" s="41"/>
      <c r="Q130" s="54" t="str">
        <f t="shared" si="9"/>
        <v/>
      </c>
      <c r="R130" s="13"/>
      <c r="S130" s="13"/>
      <c r="T130" s="62" t="str">
        <f t="shared" si="10"/>
        <v/>
      </c>
      <c r="U130" s="47"/>
      <c r="V130" s="13"/>
      <c r="W130" s="72" t="str">
        <f t="shared" si="11"/>
        <v/>
      </c>
      <c r="X130" s="47"/>
      <c r="Y130" s="41"/>
      <c r="Z130" s="54" t="str">
        <f t="shared" si="12"/>
        <v/>
      </c>
      <c r="AA130" s="13"/>
      <c r="AB130" s="13"/>
      <c r="AC130" s="62" t="str">
        <f t="shared" si="13"/>
        <v/>
      </c>
      <c r="AD130" s="47"/>
      <c r="AE130" s="13"/>
      <c r="AF130" s="69" t="str">
        <f t="shared" si="14"/>
        <v/>
      </c>
      <c r="AG130" s="78"/>
      <c r="AH130" s="83"/>
      <c r="AI130" s="54" t="str">
        <f t="shared" si="15"/>
        <v/>
      </c>
      <c r="AJ130" s="13"/>
      <c r="AK130" s="13"/>
      <c r="AL130" s="62" t="str">
        <f t="shared" si="16"/>
        <v/>
      </c>
      <c r="AM130" s="47"/>
      <c r="AN130" s="13"/>
      <c r="AO130" s="72" t="str">
        <f t="shared" si="17"/>
        <v/>
      </c>
      <c r="AP130" s="78"/>
      <c r="AQ130" s="13"/>
      <c r="AR130" s="79"/>
    </row>
    <row r="131" spans="2:44" ht="20.25" hidden="1" customHeight="1" x14ac:dyDescent="0.25">
      <c r="B131" s="40">
        <f>'Données administratives'!B133</f>
        <v>127</v>
      </c>
      <c r="C131" s="15" t="str">
        <f>'Données administratives'!C133 &amp; ""</f>
        <v/>
      </c>
      <c r="D131" s="15" t="str">
        <f>'Données administratives'!D133 &amp; ""</f>
        <v/>
      </c>
      <c r="E131" s="15" t="str">
        <f>'Données administratives'!E133 &amp; ""</f>
        <v/>
      </c>
      <c r="F131" s="50" t="str">
        <f>'Données administratives'!G133 &amp; ""</f>
        <v/>
      </c>
      <c r="G131" s="47"/>
      <c r="H131" s="66"/>
      <c r="I131" s="47"/>
      <c r="J131" s="66"/>
      <c r="K131" s="47"/>
      <c r="L131" s="66"/>
      <c r="M131" s="47"/>
      <c r="N131" s="66"/>
      <c r="O131" s="78"/>
      <c r="P131" s="41"/>
      <c r="Q131" s="54" t="str">
        <f t="shared" si="9"/>
        <v/>
      </c>
      <c r="R131" s="13"/>
      <c r="S131" s="13"/>
      <c r="T131" s="62" t="str">
        <f t="shared" si="10"/>
        <v/>
      </c>
      <c r="U131" s="47"/>
      <c r="V131" s="13"/>
      <c r="W131" s="72" t="str">
        <f t="shared" si="11"/>
        <v/>
      </c>
      <c r="X131" s="47"/>
      <c r="Y131" s="41"/>
      <c r="Z131" s="54" t="str">
        <f t="shared" si="12"/>
        <v/>
      </c>
      <c r="AA131" s="13"/>
      <c r="AB131" s="13"/>
      <c r="AC131" s="62" t="str">
        <f t="shared" si="13"/>
        <v/>
      </c>
      <c r="AD131" s="47"/>
      <c r="AE131" s="13"/>
      <c r="AF131" s="69" t="str">
        <f t="shared" si="14"/>
        <v/>
      </c>
      <c r="AG131" s="78"/>
      <c r="AH131" s="83"/>
      <c r="AI131" s="54" t="str">
        <f t="shared" si="15"/>
        <v/>
      </c>
      <c r="AJ131" s="13"/>
      <c r="AK131" s="13"/>
      <c r="AL131" s="62" t="str">
        <f t="shared" si="16"/>
        <v/>
      </c>
      <c r="AM131" s="47"/>
      <c r="AN131" s="13"/>
      <c r="AO131" s="72" t="str">
        <f t="shared" si="17"/>
        <v/>
      </c>
      <c r="AP131" s="78"/>
      <c r="AQ131" s="13"/>
      <c r="AR131" s="79"/>
    </row>
    <row r="132" spans="2:44" ht="20.25" hidden="1" customHeight="1" x14ac:dyDescent="0.25">
      <c r="B132" s="40">
        <f>'Données administratives'!B134</f>
        <v>128</v>
      </c>
      <c r="C132" s="15" t="str">
        <f>'Données administratives'!C134 &amp; ""</f>
        <v/>
      </c>
      <c r="D132" s="15" t="str">
        <f>'Données administratives'!D134 &amp; ""</f>
        <v/>
      </c>
      <c r="E132" s="15" t="str">
        <f>'Données administratives'!E134 &amp; ""</f>
        <v/>
      </c>
      <c r="F132" s="50" t="str">
        <f>'Données administratives'!G134 &amp; ""</f>
        <v/>
      </c>
      <c r="G132" s="47"/>
      <c r="H132" s="66"/>
      <c r="I132" s="47"/>
      <c r="J132" s="66"/>
      <c r="K132" s="47"/>
      <c r="L132" s="66"/>
      <c r="M132" s="47"/>
      <c r="N132" s="66"/>
      <c r="O132" s="78"/>
      <c r="P132" s="41"/>
      <c r="Q132" s="54" t="str">
        <f t="shared" si="9"/>
        <v/>
      </c>
      <c r="R132" s="13"/>
      <c r="S132" s="13"/>
      <c r="T132" s="62" t="str">
        <f t="shared" si="10"/>
        <v/>
      </c>
      <c r="U132" s="47"/>
      <c r="V132" s="13"/>
      <c r="W132" s="72" t="str">
        <f t="shared" si="11"/>
        <v/>
      </c>
      <c r="X132" s="47"/>
      <c r="Y132" s="41"/>
      <c r="Z132" s="54" t="str">
        <f t="shared" si="12"/>
        <v/>
      </c>
      <c r="AA132" s="13"/>
      <c r="AB132" s="13"/>
      <c r="AC132" s="62" t="str">
        <f t="shared" si="13"/>
        <v/>
      </c>
      <c r="AD132" s="47"/>
      <c r="AE132" s="13"/>
      <c r="AF132" s="69" t="str">
        <f t="shared" si="14"/>
        <v/>
      </c>
      <c r="AG132" s="78"/>
      <c r="AH132" s="83"/>
      <c r="AI132" s="54" t="str">
        <f t="shared" si="15"/>
        <v/>
      </c>
      <c r="AJ132" s="13"/>
      <c r="AK132" s="13"/>
      <c r="AL132" s="62" t="str">
        <f t="shared" si="16"/>
        <v/>
      </c>
      <c r="AM132" s="47"/>
      <c r="AN132" s="13"/>
      <c r="AO132" s="72" t="str">
        <f t="shared" si="17"/>
        <v/>
      </c>
      <c r="AP132" s="78"/>
      <c r="AQ132" s="13"/>
      <c r="AR132" s="79"/>
    </row>
    <row r="133" spans="2:44" ht="20.25" hidden="1" customHeight="1" x14ac:dyDescent="0.25">
      <c r="B133" s="40">
        <f>'Données administratives'!B135</f>
        <v>129</v>
      </c>
      <c r="C133" s="15" t="str">
        <f>'Données administratives'!C135 &amp; ""</f>
        <v/>
      </c>
      <c r="D133" s="15" t="str">
        <f>'Données administratives'!D135 &amp; ""</f>
        <v/>
      </c>
      <c r="E133" s="15" t="str">
        <f>'Données administratives'!E135 &amp; ""</f>
        <v/>
      </c>
      <c r="F133" s="50" t="str">
        <f>'Données administratives'!G135 &amp; ""</f>
        <v/>
      </c>
      <c r="G133" s="47"/>
      <c r="H133" s="66"/>
      <c r="I133" s="47"/>
      <c r="J133" s="66"/>
      <c r="K133" s="47"/>
      <c r="L133" s="66"/>
      <c r="M133" s="47"/>
      <c r="N133" s="66"/>
      <c r="O133" s="78"/>
      <c r="P133" s="41"/>
      <c r="Q133" s="54" t="str">
        <f t="shared" si="9"/>
        <v/>
      </c>
      <c r="R133" s="13"/>
      <c r="S133" s="13"/>
      <c r="T133" s="62" t="str">
        <f t="shared" si="10"/>
        <v/>
      </c>
      <c r="U133" s="47"/>
      <c r="V133" s="13"/>
      <c r="W133" s="72" t="str">
        <f t="shared" si="11"/>
        <v/>
      </c>
      <c r="X133" s="47"/>
      <c r="Y133" s="41"/>
      <c r="Z133" s="54" t="str">
        <f t="shared" si="12"/>
        <v/>
      </c>
      <c r="AA133" s="13"/>
      <c r="AB133" s="13"/>
      <c r="AC133" s="62" t="str">
        <f t="shared" si="13"/>
        <v/>
      </c>
      <c r="AD133" s="47"/>
      <c r="AE133" s="13"/>
      <c r="AF133" s="69" t="str">
        <f t="shared" si="14"/>
        <v/>
      </c>
      <c r="AG133" s="78"/>
      <c r="AH133" s="83"/>
      <c r="AI133" s="54" t="str">
        <f t="shared" si="15"/>
        <v/>
      </c>
      <c r="AJ133" s="13"/>
      <c r="AK133" s="13"/>
      <c r="AL133" s="62" t="str">
        <f t="shared" si="16"/>
        <v/>
      </c>
      <c r="AM133" s="47"/>
      <c r="AN133" s="13"/>
      <c r="AO133" s="72" t="str">
        <f t="shared" si="17"/>
        <v/>
      </c>
      <c r="AP133" s="78"/>
      <c r="AQ133" s="13"/>
      <c r="AR133" s="79"/>
    </row>
    <row r="134" spans="2:44" ht="20.25" hidden="1" customHeight="1" x14ac:dyDescent="0.25">
      <c r="B134" s="40">
        <f>'Données administratives'!B136</f>
        <v>130</v>
      </c>
      <c r="C134" s="15" t="str">
        <f>'Données administratives'!C136 &amp; ""</f>
        <v/>
      </c>
      <c r="D134" s="15" t="str">
        <f>'Données administratives'!D136 &amp; ""</f>
        <v/>
      </c>
      <c r="E134" s="15" t="str">
        <f>'Données administratives'!E136 &amp; ""</f>
        <v/>
      </c>
      <c r="F134" s="50" t="str">
        <f>'Données administratives'!G136 &amp; ""</f>
        <v/>
      </c>
      <c r="G134" s="47"/>
      <c r="H134" s="66"/>
      <c r="I134" s="47"/>
      <c r="J134" s="66"/>
      <c r="K134" s="47"/>
      <c r="L134" s="66"/>
      <c r="M134" s="47"/>
      <c r="N134" s="66"/>
      <c r="O134" s="78"/>
      <c r="P134" s="41"/>
      <c r="Q134" s="54" t="str">
        <f t="shared" ref="Q134:Q197" si="18">IF(P134&gt;0,VLOOKUP(P134,$B$5:$D$304,3) &amp; " " &amp; VLOOKUP(P134,$B$5:$D$304,2),"")</f>
        <v/>
      </c>
      <c r="R134" s="13"/>
      <c r="S134" s="13"/>
      <c r="T134" s="62" t="str">
        <f t="shared" ref="T134:T197" si="19">IF(S134&gt;0,VLOOKUP(S134,$B$5:$D$304,3) &amp; " " &amp; VLOOKUP(S134,$B$5:$D$304,2),"")</f>
        <v/>
      </c>
      <c r="U134" s="47"/>
      <c r="V134" s="13"/>
      <c r="W134" s="72" t="str">
        <f t="shared" ref="W134:W197" si="20">IF(V134&gt;0,VLOOKUP(V134,$B$5:$D$304,3) &amp; " " &amp; VLOOKUP(V134,$B$5:$D$304,2),"")</f>
        <v/>
      </c>
      <c r="X134" s="47"/>
      <c r="Y134" s="41"/>
      <c r="Z134" s="54" t="str">
        <f t="shared" ref="Z134:Z197" si="21">IF(Y134&gt;0,VLOOKUP(Y134,$B$5:$D$304,3) &amp; " " &amp; VLOOKUP(Y134,$B$5:$D$304,2),"")</f>
        <v/>
      </c>
      <c r="AA134" s="13"/>
      <c r="AB134" s="13"/>
      <c r="AC134" s="62" t="str">
        <f t="shared" ref="AC134:AC197" si="22">IF(AB134&gt;0,VLOOKUP(AB134,$B$5:$D$304,3) &amp; " " &amp; VLOOKUP(AB134,$B$5:$D$304,2),"")</f>
        <v/>
      </c>
      <c r="AD134" s="47"/>
      <c r="AE134" s="13"/>
      <c r="AF134" s="69" t="str">
        <f t="shared" ref="AF134:AF197" si="23">IF(AE134&gt;0,VLOOKUP(AE134,$B$5:$D$304,3) &amp; " " &amp; VLOOKUP(AE134,$B$5:$D$304,2),"")</f>
        <v/>
      </c>
      <c r="AG134" s="78"/>
      <c r="AH134" s="83"/>
      <c r="AI134" s="54" t="str">
        <f t="shared" ref="AI134:AI197" si="24">IF(AH134&gt;0,VLOOKUP(AH134,$B$5:$D$304,3) &amp; " " &amp; VLOOKUP(AH134,$B$5:$D$304,2),"")</f>
        <v/>
      </c>
      <c r="AJ134" s="13"/>
      <c r="AK134" s="13"/>
      <c r="AL134" s="62" t="str">
        <f t="shared" ref="AL134:AL197" si="25">IF(AK134&gt;0,VLOOKUP(AK134,$B$5:$D$304,3) &amp; " " &amp; VLOOKUP(AK134,$B$5:$D$304,2),"")</f>
        <v/>
      </c>
      <c r="AM134" s="47"/>
      <c r="AN134" s="13"/>
      <c r="AO134" s="72" t="str">
        <f t="shared" ref="AO134:AO197" si="26">IF(AN134&gt;0,VLOOKUP(AN134,$B$5:$D$304,3) &amp; " " &amp; VLOOKUP(AN134,$B$5:$D$304,2),"")</f>
        <v/>
      </c>
      <c r="AP134" s="78"/>
      <c r="AQ134" s="13"/>
      <c r="AR134" s="79"/>
    </row>
    <row r="135" spans="2:44" ht="20.25" hidden="1" customHeight="1" x14ac:dyDescent="0.25">
      <c r="B135" s="40">
        <f>'Données administratives'!B137</f>
        <v>131</v>
      </c>
      <c r="C135" s="15" t="str">
        <f>'Données administratives'!C137 &amp; ""</f>
        <v/>
      </c>
      <c r="D135" s="15" t="str">
        <f>'Données administratives'!D137 &amp; ""</f>
        <v/>
      </c>
      <c r="E135" s="15" t="str">
        <f>'Données administratives'!E137 &amp; ""</f>
        <v/>
      </c>
      <c r="F135" s="50" t="str">
        <f>'Données administratives'!G137 &amp; ""</f>
        <v/>
      </c>
      <c r="G135" s="47"/>
      <c r="H135" s="66"/>
      <c r="I135" s="47"/>
      <c r="J135" s="66"/>
      <c r="K135" s="47"/>
      <c r="L135" s="66"/>
      <c r="M135" s="47"/>
      <c r="N135" s="66"/>
      <c r="O135" s="78"/>
      <c r="P135" s="41"/>
      <c r="Q135" s="54" t="str">
        <f t="shared" si="18"/>
        <v/>
      </c>
      <c r="R135" s="13"/>
      <c r="S135" s="13"/>
      <c r="T135" s="62" t="str">
        <f t="shared" si="19"/>
        <v/>
      </c>
      <c r="U135" s="47"/>
      <c r="V135" s="13"/>
      <c r="W135" s="72" t="str">
        <f t="shared" si="20"/>
        <v/>
      </c>
      <c r="X135" s="47"/>
      <c r="Y135" s="41"/>
      <c r="Z135" s="54" t="str">
        <f t="shared" si="21"/>
        <v/>
      </c>
      <c r="AA135" s="13"/>
      <c r="AB135" s="13"/>
      <c r="AC135" s="62" t="str">
        <f t="shared" si="22"/>
        <v/>
      </c>
      <c r="AD135" s="47"/>
      <c r="AE135" s="13"/>
      <c r="AF135" s="69" t="str">
        <f t="shared" si="23"/>
        <v/>
      </c>
      <c r="AG135" s="78"/>
      <c r="AH135" s="83"/>
      <c r="AI135" s="54" t="str">
        <f t="shared" si="24"/>
        <v/>
      </c>
      <c r="AJ135" s="13"/>
      <c r="AK135" s="13"/>
      <c r="AL135" s="62" t="str">
        <f t="shared" si="25"/>
        <v/>
      </c>
      <c r="AM135" s="47"/>
      <c r="AN135" s="13"/>
      <c r="AO135" s="72" t="str">
        <f t="shared" si="26"/>
        <v/>
      </c>
      <c r="AP135" s="78"/>
      <c r="AQ135" s="13"/>
      <c r="AR135" s="79"/>
    </row>
    <row r="136" spans="2:44" ht="20.25" hidden="1" customHeight="1" x14ac:dyDescent="0.25">
      <c r="B136" s="40">
        <f>'Données administratives'!B138</f>
        <v>132</v>
      </c>
      <c r="C136" s="15" t="str">
        <f>'Données administratives'!C138 &amp; ""</f>
        <v/>
      </c>
      <c r="D136" s="15" t="str">
        <f>'Données administratives'!D138 &amp; ""</f>
        <v/>
      </c>
      <c r="E136" s="15" t="str">
        <f>'Données administratives'!E138 &amp; ""</f>
        <v/>
      </c>
      <c r="F136" s="50" t="str">
        <f>'Données administratives'!G138 &amp; ""</f>
        <v/>
      </c>
      <c r="G136" s="47"/>
      <c r="H136" s="66"/>
      <c r="I136" s="47"/>
      <c r="J136" s="66"/>
      <c r="K136" s="47"/>
      <c r="L136" s="66"/>
      <c r="M136" s="47"/>
      <c r="N136" s="66"/>
      <c r="O136" s="78"/>
      <c r="P136" s="41"/>
      <c r="Q136" s="54" t="str">
        <f t="shared" si="18"/>
        <v/>
      </c>
      <c r="R136" s="13"/>
      <c r="S136" s="13"/>
      <c r="T136" s="62" t="str">
        <f t="shared" si="19"/>
        <v/>
      </c>
      <c r="U136" s="47"/>
      <c r="V136" s="13"/>
      <c r="W136" s="72" t="str">
        <f t="shared" si="20"/>
        <v/>
      </c>
      <c r="X136" s="47"/>
      <c r="Y136" s="41"/>
      <c r="Z136" s="54" t="str">
        <f t="shared" si="21"/>
        <v/>
      </c>
      <c r="AA136" s="13"/>
      <c r="AB136" s="13"/>
      <c r="AC136" s="62" t="str">
        <f t="shared" si="22"/>
        <v/>
      </c>
      <c r="AD136" s="47"/>
      <c r="AE136" s="13"/>
      <c r="AF136" s="69" t="str">
        <f t="shared" si="23"/>
        <v/>
      </c>
      <c r="AG136" s="78"/>
      <c r="AH136" s="83"/>
      <c r="AI136" s="54" t="str">
        <f t="shared" si="24"/>
        <v/>
      </c>
      <c r="AJ136" s="13"/>
      <c r="AK136" s="13"/>
      <c r="AL136" s="62" t="str">
        <f t="shared" si="25"/>
        <v/>
      </c>
      <c r="AM136" s="47"/>
      <c r="AN136" s="13"/>
      <c r="AO136" s="72" t="str">
        <f t="shared" si="26"/>
        <v/>
      </c>
      <c r="AP136" s="78"/>
      <c r="AQ136" s="13"/>
      <c r="AR136" s="79"/>
    </row>
    <row r="137" spans="2:44" ht="20.25" hidden="1" customHeight="1" x14ac:dyDescent="0.25">
      <c r="B137" s="40">
        <f>'Données administratives'!B139</f>
        <v>133</v>
      </c>
      <c r="C137" s="15" t="str">
        <f>'Données administratives'!C139 &amp; ""</f>
        <v/>
      </c>
      <c r="D137" s="15" t="str">
        <f>'Données administratives'!D139 &amp; ""</f>
        <v/>
      </c>
      <c r="E137" s="15" t="str">
        <f>'Données administratives'!E139 &amp; ""</f>
        <v/>
      </c>
      <c r="F137" s="50" t="str">
        <f>'Données administratives'!G139 &amp; ""</f>
        <v/>
      </c>
      <c r="G137" s="47"/>
      <c r="H137" s="66"/>
      <c r="I137" s="47"/>
      <c r="J137" s="66"/>
      <c r="K137" s="47"/>
      <c r="L137" s="66"/>
      <c r="M137" s="47"/>
      <c r="N137" s="66"/>
      <c r="O137" s="78"/>
      <c r="P137" s="41"/>
      <c r="Q137" s="54" t="str">
        <f t="shared" si="18"/>
        <v/>
      </c>
      <c r="R137" s="13"/>
      <c r="S137" s="13"/>
      <c r="T137" s="62" t="str">
        <f t="shared" si="19"/>
        <v/>
      </c>
      <c r="U137" s="47"/>
      <c r="V137" s="13"/>
      <c r="W137" s="72" t="str">
        <f t="shared" si="20"/>
        <v/>
      </c>
      <c r="X137" s="47"/>
      <c r="Y137" s="41"/>
      <c r="Z137" s="54" t="str">
        <f t="shared" si="21"/>
        <v/>
      </c>
      <c r="AA137" s="13"/>
      <c r="AB137" s="13"/>
      <c r="AC137" s="62" t="str">
        <f t="shared" si="22"/>
        <v/>
      </c>
      <c r="AD137" s="47"/>
      <c r="AE137" s="13"/>
      <c r="AF137" s="69" t="str">
        <f t="shared" si="23"/>
        <v/>
      </c>
      <c r="AG137" s="78"/>
      <c r="AH137" s="83"/>
      <c r="AI137" s="54" t="str">
        <f t="shared" si="24"/>
        <v/>
      </c>
      <c r="AJ137" s="13"/>
      <c r="AK137" s="13"/>
      <c r="AL137" s="62" t="str">
        <f t="shared" si="25"/>
        <v/>
      </c>
      <c r="AM137" s="47"/>
      <c r="AN137" s="13"/>
      <c r="AO137" s="72" t="str">
        <f t="shared" si="26"/>
        <v/>
      </c>
      <c r="AP137" s="78"/>
      <c r="AQ137" s="13"/>
      <c r="AR137" s="79"/>
    </row>
    <row r="138" spans="2:44" ht="20.25" hidden="1" customHeight="1" x14ac:dyDescent="0.25">
      <c r="B138" s="40">
        <f>'Données administratives'!B140</f>
        <v>134</v>
      </c>
      <c r="C138" s="15" t="str">
        <f>'Données administratives'!C140 &amp; ""</f>
        <v/>
      </c>
      <c r="D138" s="15" t="str">
        <f>'Données administratives'!D140 &amp; ""</f>
        <v/>
      </c>
      <c r="E138" s="15" t="str">
        <f>'Données administratives'!E140 &amp; ""</f>
        <v/>
      </c>
      <c r="F138" s="50" t="str">
        <f>'Données administratives'!G140 &amp; ""</f>
        <v/>
      </c>
      <c r="G138" s="47"/>
      <c r="H138" s="66"/>
      <c r="I138" s="47"/>
      <c r="J138" s="66"/>
      <c r="K138" s="47"/>
      <c r="L138" s="66"/>
      <c r="M138" s="47"/>
      <c r="N138" s="66"/>
      <c r="O138" s="78"/>
      <c r="P138" s="41"/>
      <c r="Q138" s="54" t="str">
        <f t="shared" si="18"/>
        <v/>
      </c>
      <c r="R138" s="13"/>
      <c r="S138" s="13"/>
      <c r="T138" s="62" t="str">
        <f t="shared" si="19"/>
        <v/>
      </c>
      <c r="U138" s="47"/>
      <c r="V138" s="13"/>
      <c r="W138" s="72" t="str">
        <f t="shared" si="20"/>
        <v/>
      </c>
      <c r="X138" s="47"/>
      <c r="Y138" s="41"/>
      <c r="Z138" s="54" t="str">
        <f t="shared" si="21"/>
        <v/>
      </c>
      <c r="AA138" s="13"/>
      <c r="AB138" s="13"/>
      <c r="AC138" s="62" t="str">
        <f t="shared" si="22"/>
        <v/>
      </c>
      <c r="AD138" s="47"/>
      <c r="AE138" s="13"/>
      <c r="AF138" s="69" t="str">
        <f t="shared" si="23"/>
        <v/>
      </c>
      <c r="AG138" s="78"/>
      <c r="AH138" s="83"/>
      <c r="AI138" s="54" t="str">
        <f t="shared" si="24"/>
        <v/>
      </c>
      <c r="AJ138" s="13"/>
      <c r="AK138" s="13"/>
      <c r="AL138" s="62" t="str">
        <f t="shared" si="25"/>
        <v/>
      </c>
      <c r="AM138" s="47"/>
      <c r="AN138" s="13"/>
      <c r="AO138" s="72" t="str">
        <f t="shared" si="26"/>
        <v/>
      </c>
      <c r="AP138" s="78"/>
      <c r="AQ138" s="13"/>
      <c r="AR138" s="79"/>
    </row>
    <row r="139" spans="2:44" ht="20.25" hidden="1" customHeight="1" x14ac:dyDescent="0.25">
      <c r="B139" s="40">
        <f>'Données administratives'!B141</f>
        <v>135</v>
      </c>
      <c r="C139" s="15" t="str">
        <f>'Données administratives'!C141 &amp; ""</f>
        <v/>
      </c>
      <c r="D139" s="15" t="str">
        <f>'Données administratives'!D141 &amp; ""</f>
        <v/>
      </c>
      <c r="E139" s="15" t="str">
        <f>'Données administratives'!E141 &amp; ""</f>
        <v/>
      </c>
      <c r="F139" s="50" t="str">
        <f>'Données administratives'!G141 &amp; ""</f>
        <v/>
      </c>
      <c r="G139" s="47"/>
      <c r="H139" s="66"/>
      <c r="I139" s="47"/>
      <c r="J139" s="66"/>
      <c r="K139" s="47"/>
      <c r="L139" s="66"/>
      <c r="M139" s="47"/>
      <c r="N139" s="66"/>
      <c r="O139" s="78"/>
      <c r="P139" s="41"/>
      <c r="Q139" s="54" t="str">
        <f t="shared" si="18"/>
        <v/>
      </c>
      <c r="R139" s="13"/>
      <c r="S139" s="13"/>
      <c r="T139" s="62" t="str">
        <f t="shared" si="19"/>
        <v/>
      </c>
      <c r="U139" s="47"/>
      <c r="V139" s="13"/>
      <c r="W139" s="72" t="str">
        <f t="shared" si="20"/>
        <v/>
      </c>
      <c r="X139" s="47"/>
      <c r="Y139" s="41"/>
      <c r="Z139" s="54" t="str">
        <f t="shared" si="21"/>
        <v/>
      </c>
      <c r="AA139" s="13"/>
      <c r="AB139" s="13"/>
      <c r="AC139" s="62" t="str">
        <f t="shared" si="22"/>
        <v/>
      </c>
      <c r="AD139" s="47"/>
      <c r="AE139" s="13"/>
      <c r="AF139" s="69" t="str">
        <f t="shared" si="23"/>
        <v/>
      </c>
      <c r="AG139" s="78"/>
      <c r="AH139" s="83"/>
      <c r="AI139" s="54" t="str">
        <f t="shared" si="24"/>
        <v/>
      </c>
      <c r="AJ139" s="13"/>
      <c r="AK139" s="13"/>
      <c r="AL139" s="62" t="str">
        <f t="shared" si="25"/>
        <v/>
      </c>
      <c r="AM139" s="47"/>
      <c r="AN139" s="13"/>
      <c r="AO139" s="72" t="str">
        <f t="shared" si="26"/>
        <v/>
      </c>
      <c r="AP139" s="78"/>
      <c r="AQ139" s="13"/>
      <c r="AR139" s="79"/>
    </row>
    <row r="140" spans="2:44" ht="20.25" hidden="1" customHeight="1" x14ac:dyDescent="0.25">
      <c r="B140" s="40">
        <f>'Données administratives'!B142</f>
        <v>136</v>
      </c>
      <c r="C140" s="15" t="str">
        <f>'Données administratives'!C142 &amp; ""</f>
        <v/>
      </c>
      <c r="D140" s="15" t="str">
        <f>'Données administratives'!D142 &amp; ""</f>
        <v/>
      </c>
      <c r="E140" s="15" t="str">
        <f>'Données administratives'!E142 &amp; ""</f>
        <v/>
      </c>
      <c r="F140" s="50" t="str">
        <f>'Données administratives'!G142 &amp; ""</f>
        <v/>
      </c>
      <c r="G140" s="47"/>
      <c r="H140" s="66"/>
      <c r="I140" s="47"/>
      <c r="J140" s="66"/>
      <c r="K140" s="47"/>
      <c r="L140" s="66"/>
      <c r="M140" s="47"/>
      <c r="N140" s="66"/>
      <c r="O140" s="78"/>
      <c r="P140" s="41"/>
      <c r="Q140" s="54" t="str">
        <f t="shared" si="18"/>
        <v/>
      </c>
      <c r="R140" s="13"/>
      <c r="S140" s="13"/>
      <c r="T140" s="62" t="str">
        <f t="shared" si="19"/>
        <v/>
      </c>
      <c r="U140" s="47"/>
      <c r="V140" s="13"/>
      <c r="W140" s="72" t="str">
        <f t="shared" si="20"/>
        <v/>
      </c>
      <c r="X140" s="47"/>
      <c r="Y140" s="41"/>
      <c r="Z140" s="54" t="str">
        <f t="shared" si="21"/>
        <v/>
      </c>
      <c r="AA140" s="13"/>
      <c r="AB140" s="13"/>
      <c r="AC140" s="62" t="str">
        <f t="shared" si="22"/>
        <v/>
      </c>
      <c r="AD140" s="47"/>
      <c r="AE140" s="13"/>
      <c r="AF140" s="69" t="str">
        <f t="shared" si="23"/>
        <v/>
      </c>
      <c r="AG140" s="78"/>
      <c r="AH140" s="83"/>
      <c r="AI140" s="54" t="str">
        <f t="shared" si="24"/>
        <v/>
      </c>
      <c r="AJ140" s="13"/>
      <c r="AK140" s="13"/>
      <c r="AL140" s="62" t="str">
        <f t="shared" si="25"/>
        <v/>
      </c>
      <c r="AM140" s="47"/>
      <c r="AN140" s="13"/>
      <c r="AO140" s="72" t="str">
        <f t="shared" si="26"/>
        <v/>
      </c>
      <c r="AP140" s="78"/>
      <c r="AQ140" s="13"/>
      <c r="AR140" s="79"/>
    </row>
    <row r="141" spans="2:44" ht="20.25" hidden="1" customHeight="1" x14ac:dyDescent="0.25">
      <c r="B141" s="40">
        <f>'Données administratives'!B143</f>
        <v>137</v>
      </c>
      <c r="C141" s="15" t="str">
        <f>'Données administratives'!C143 &amp; ""</f>
        <v/>
      </c>
      <c r="D141" s="15" t="str">
        <f>'Données administratives'!D143 &amp; ""</f>
        <v/>
      </c>
      <c r="E141" s="15" t="str">
        <f>'Données administratives'!E143 &amp; ""</f>
        <v/>
      </c>
      <c r="F141" s="50" t="str">
        <f>'Données administratives'!G143 &amp; ""</f>
        <v/>
      </c>
      <c r="G141" s="47"/>
      <c r="H141" s="66"/>
      <c r="I141" s="47"/>
      <c r="J141" s="66"/>
      <c r="K141" s="47"/>
      <c r="L141" s="66"/>
      <c r="M141" s="47"/>
      <c r="N141" s="66"/>
      <c r="O141" s="78"/>
      <c r="P141" s="41"/>
      <c r="Q141" s="54" t="str">
        <f t="shared" si="18"/>
        <v/>
      </c>
      <c r="R141" s="13"/>
      <c r="S141" s="13"/>
      <c r="T141" s="62" t="str">
        <f t="shared" si="19"/>
        <v/>
      </c>
      <c r="U141" s="47"/>
      <c r="V141" s="13"/>
      <c r="W141" s="72" t="str">
        <f t="shared" si="20"/>
        <v/>
      </c>
      <c r="X141" s="47"/>
      <c r="Y141" s="41"/>
      <c r="Z141" s="54" t="str">
        <f t="shared" si="21"/>
        <v/>
      </c>
      <c r="AA141" s="13"/>
      <c r="AB141" s="13"/>
      <c r="AC141" s="62" t="str">
        <f t="shared" si="22"/>
        <v/>
      </c>
      <c r="AD141" s="47"/>
      <c r="AE141" s="13"/>
      <c r="AF141" s="69" t="str">
        <f t="shared" si="23"/>
        <v/>
      </c>
      <c r="AG141" s="78"/>
      <c r="AH141" s="83"/>
      <c r="AI141" s="54" t="str">
        <f t="shared" si="24"/>
        <v/>
      </c>
      <c r="AJ141" s="13"/>
      <c r="AK141" s="13"/>
      <c r="AL141" s="62" t="str">
        <f t="shared" si="25"/>
        <v/>
      </c>
      <c r="AM141" s="47"/>
      <c r="AN141" s="13"/>
      <c r="AO141" s="72" t="str">
        <f t="shared" si="26"/>
        <v/>
      </c>
      <c r="AP141" s="78"/>
      <c r="AQ141" s="13"/>
      <c r="AR141" s="79"/>
    </row>
    <row r="142" spans="2:44" ht="20.25" hidden="1" customHeight="1" x14ac:dyDescent="0.25">
      <c r="B142" s="40">
        <f>'Données administratives'!B144</f>
        <v>138</v>
      </c>
      <c r="C142" s="15" t="str">
        <f>'Données administratives'!C144 &amp; ""</f>
        <v/>
      </c>
      <c r="D142" s="15" t="str">
        <f>'Données administratives'!D144 &amp; ""</f>
        <v/>
      </c>
      <c r="E142" s="15" t="str">
        <f>'Données administratives'!E144 &amp; ""</f>
        <v/>
      </c>
      <c r="F142" s="50" t="str">
        <f>'Données administratives'!G144 &amp; ""</f>
        <v/>
      </c>
      <c r="G142" s="47"/>
      <c r="H142" s="66"/>
      <c r="I142" s="47"/>
      <c r="J142" s="66"/>
      <c r="K142" s="47"/>
      <c r="L142" s="66"/>
      <c r="M142" s="47"/>
      <c r="N142" s="66"/>
      <c r="O142" s="78"/>
      <c r="P142" s="41"/>
      <c r="Q142" s="54" t="str">
        <f t="shared" si="18"/>
        <v/>
      </c>
      <c r="R142" s="13"/>
      <c r="S142" s="13"/>
      <c r="T142" s="62" t="str">
        <f t="shared" si="19"/>
        <v/>
      </c>
      <c r="U142" s="47"/>
      <c r="V142" s="13"/>
      <c r="W142" s="72" t="str">
        <f t="shared" si="20"/>
        <v/>
      </c>
      <c r="X142" s="47"/>
      <c r="Y142" s="41"/>
      <c r="Z142" s="54" t="str">
        <f t="shared" si="21"/>
        <v/>
      </c>
      <c r="AA142" s="13"/>
      <c r="AB142" s="13"/>
      <c r="AC142" s="62" t="str">
        <f t="shared" si="22"/>
        <v/>
      </c>
      <c r="AD142" s="47"/>
      <c r="AE142" s="13"/>
      <c r="AF142" s="69" t="str">
        <f t="shared" si="23"/>
        <v/>
      </c>
      <c r="AG142" s="78"/>
      <c r="AH142" s="83"/>
      <c r="AI142" s="54" t="str">
        <f t="shared" si="24"/>
        <v/>
      </c>
      <c r="AJ142" s="13"/>
      <c r="AK142" s="13"/>
      <c r="AL142" s="62" t="str">
        <f t="shared" si="25"/>
        <v/>
      </c>
      <c r="AM142" s="47"/>
      <c r="AN142" s="13"/>
      <c r="AO142" s="72" t="str">
        <f t="shared" si="26"/>
        <v/>
      </c>
      <c r="AP142" s="78"/>
      <c r="AQ142" s="13"/>
      <c r="AR142" s="79"/>
    </row>
    <row r="143" spans="2:44" ht="20.25" hidden="1" customHeight="1" x14ac:dyDescent="0.25">
      <c r="B143" s="40">
        <f>'Données administratives'!B145</f>
        <v>139</v>
      </c>
      <c r="C143" s="15" t="str">
        <f>'Données administratives'!C145 &amp; ""</f>
        <v/>
      </c>
      <c r="D143" s="15" t="str">
        <f>'Données administratives'!D145 &amp; ""</f>
        <v/>
      </c>
      <c r="E143" s="15" t="str">
        <f>'Données administratives'!E145 &amp; ""</f>
        <v/>
      </c>
      <c r="F143" s="50" t="str">
        <f>'Données administratives'!G145 &amp; ""</f>
        <v/>
      </c>
      <c r="G143" s="47"/>
      <c r="H143" s="66"/>
      <c r="I143" s="47"/>
      <c r="J143" s="66"/>
      <c r="K143" s="47"/>
      <c r="L143" s="66"/>
      <c r="M143" s="47"/>
      <c r="N143" s="66"/>
      <c r="O143" s="78"/>
      <c r="P143" s="41"/>
      <c r="Q143" s="54" t="str">
        <f t="shared" si="18"/>
        <v/>
      </c>
      <c r="R143" s="13"/>
      <c r="S143" s="13"/>
      <c r="T143" s="62" t="str">
        <f t="shared" si="19"/>
        <v/>
      </c>
      <c r="U143" s="47"/>
      <c r="V143" s="13"/>
      <c r="W143" s="72" t="str">
        <f t="shared" si="20"/>
        <v/>
      </c>
      <c r="X143" s="47"/>
      <c r="Y143" s="41"/>
      <c r="Z143" s="54" t="str">
        <f t="shared" si="21"/>
        <v/>
      </c>
      <c r="AA143" s="13"/>
      <c r="AB143" s="13"/>
      <c r="AC143" s="62" t="str">
        <f t="shared" si="22"/>
        <v/>
      </c>
      <c r="AD143" s="47"/>
      <c r="AE143" s="13"/>
      <c r="AF143" s="69" t="str">
        <f t="shared" si="23"/>
        <v/>
      </c>
      <c r="AG143" s="78"/>
      <c r="AH143" s="83"/>
      <c r="AI143" s="54" t="str">
        <f t="shared" si="24"/>
        <v/>
      </c>
      <c r="AJ143" s="13"/>
      <c r="AK143" s="13"/>
      <c r="AL143" s="62" t="str">
        <f t="shared" si="25"/>
        <v/>
      </c>
      <c r="AM143" s="47"/>
      <c r="AN143" s="13"/>
      <c r="AO143" s="72" t="str">
        <f t="shared" si="26"/>
        <v/>
      </c>
      <c r="AP143" s="78"/>
      <c r="AQ143" s="13"/>
      <c r="AR143" s="79"/>
    </row>
    <row r="144" spans="2:44" ht="20.25" hidden="1" customHeight="1" x14ac:dyDescent="0.25">
      <c r="B144" s="40">
        <f>'Données administratives'!B146</f>
        <v>140</v>
      </c>
      <c r="C144" s="15" t="str">
        <f>'Données administratives'!C146 &amp; ""</f>
        <v/>
      </c>
      <c r="D144" s="15" t="str">
        <f>'Données administratives'!D146 &amp; ""</f>
        <v/>
      </c>
      <c r="E144" s="15" t="str">
        <f>'Données administratives'!E146 &amp; ""</f>
        <v/>
      </c>
      <c r="F144" s="50" t="str">
        <f>'Données administratives'!G146 &amp; ""</f>
        <v/>
      </c>
      <c r="G144" s="47"/>
      <c r="H144" s="66"/>
      <c r="I144" s="47"/>
      <c r="J144" s="66"/>
      <c r="K144" s="47"/>
      <c r="L144" s="66"/>
      <c r="M144" s="47"/>
      <c r="N144" s="66"/>
      <c r="O144" s="78"/>
      <c r="P144" s="41"/>
      <c r="Q144" s="54" t="str">
        <f t="shared" si="18"/>
        <v/>
      </c>
      <c r="R144" s="13"/>
      <c r="S144" s="13"/>
      <c r="T144" s="62" t="str">
        <f t="shared" si="19"/>
        <v/>
      </c>
      <c r="U144" s="47"/>
      <c r="V144" s="13"/>
      <c r="W144" s="72" t="str">
        <f t="shared" si="20"/>
        <v/>
      </c>
      <c r="X144" s="47"/>
      <c r="Y144" s="41"/>
      <c r="Z144" s="54" t="str">
        <f t="shared" si="21"/>
        <v/>
      </c>
      <c r="AA144" s="13"/>
      <c r="AB144" s="13"/>
      <c r="AC144" s="62" t="str">
        <f t="shared" si="22"/>
        <v/>
      </c>
      <c r="AD144" s="47"/>
      <c r="AE144" s="13"/>
      <c r="AF144" s="69" t="str">
        <f t="shared" si="23"/>
        <v/>
      </c>
      <c r="AG144" s="78"/>
      <c r="AH144" s="83"/>
      <c r="AI144" s="54" t="str">
        <f t="shared" si="24"/>
        <v/>
      </c>
      <c r="AJ144" s="13"/>
      <c r="AK144" s="13"/>
      <c r="AL144" s="62" t="str">
        <f t="shared" si="25"/>
        <v/>
      </c>
      <c r="AM144" s="47"/>
      <c r="AN144" s="13"/>
      <c r="AO144" s="72" t="str">
        <f t="shared" si="26"/>
        <v/>
      </c>
      <c r="AP144" s="78"/>
      <c r="AQ144" s="13"/>
      <c r="AR144" s="79"/>
    </row>
    <row r="145" spans="2:44" ht="20.25" hidden="1" customHeight="1" x14ac:dyDescent="0.25">
      <c r="B145" s="40">
        <f>'Données administratives'!B147</f>
        <v>141</v>
      </c>
      <c r="C145" s="15" t="str">
        <f>'Données administratives'!C147 &amp; ""</f>
        <v/>
      </c>
      <c r="D145" s="15" t="str">
        <f>'Données administratives'!D147 &amp; ""</f>
        <v/>
      </c>
      <c r="E145" s="15" t="str">
        <f>'Données administratives'!E147 &amp; ""</f>
        <v/>
      </c>
      <c r="F145" s="50" t="str">
        <f>'Données administratives'!G147 &amp; ""</f>
        <v/>
      </c>
      <c r="G145" s="47"/>
      <c r="H145" s="66"/>
      <c r="I145" s="47"/>
      <c r="J145" s="66"/>
      <c r="K145" s="47"/>
      <c r="L145" s="66"/>
      <c r="M145" s="47"/>
      <c r="N145" s="66"/>
      <c r="O145" s="78"/>
      <c r="P145" s="41"/>
      <c r="Q145" s="54" t="str">
        <f t="shared" si="18"/>
        <v/>
      </c>
      <c r="R145" s="13"/>
      <c r="S145" s="13"/>
      <c r="T145" s="62" t="str">
        <f t="shared" si="19"/>
        <v/>
      </c>
      <c r="U145" s="47"/>
      <c r="V145" s="13"/>
      <c r="W145" s="72" t="str">
        <f t="shared" si="20"/>
        <v/>
      </c>
      <c r="X145" s="47"/>
      <c r="Y145" s="41"/>
      <c r="Z145" s="54" t="str">
        <f t="shared" si="21"/>
        <v/>
      </c>
      <c r="AA145" s="13"/>
      <c r="AB145" s="13"/>
      <c r="AC145" s="62" t="str">
        <f t="shared" si="22"/>
        <v/>
      </c>
      <c r="AD145" s="47"/>
      <c r="AE145" s="13"/>
      <c r="AF145" s="69" t="str">
        <f t="shared" si="23"/>
        <v/>
      </c>
      <c r="AG145" s="78"/>
      <c r="AH145" s="83"/>
      <c r="AI145" s="54" t="str">
        <f t="shared" si="24"/>
        <v/>
      </c>
      <c r="AJ145" s="13"/>
      <c r="AK145" s="13"/>
      <c r="AL145" s="62" t="str">
        <f t="shared" si="25"/>
        <v/>
      </c>
      <c r="AM145" s="47"/>
      <c r="AN145" s="13"/>
      <c r="AO145" s="72" t="str">
        <f t="shared" si="26"/>
        <v/>
      </c>
      <c r="AP145" s="78"/>
      <c r="AQ145" s="13"/>
      <c r="AR145" s="79"/>
    </row>
    <row r="146" spans="2:44" ht="20.25" hidden="1" customHeight="1" x14ac:dyDescent="0.25">
      <c r="B146" s="40">
        <f>'Données administratives'!B148</f>
        <v>142</v>
      </c>
      <c r="C146" s="15" t="str">
        <f>'Données administratives'!C148 &amp; ""</f>
        <v/>
      </c>
      <c r="D146" s="15" t="str">
        <f>'Données administratives'!D148 &amp; ""</f>
        <v/>
      </c>
      <c r="E146" s="15" t="str">
        <f>'Données administratives'!E148 &amp; ""</f>
        <v/>
      </c>
      <c r="F146" s="50" t="str">
        <f>'Données administratives'!G148 &amp; ""</f>
        <v/>
      </c>
      <c r="G146" s="47"/>
      <c r="H146" s="66"/>
      <c r="I146" s="47"/>
      <c r="J146" s="66"/>
      <c r="K146" s="47"/>
      <c r="L146" s="66"/>
      <c r="M146" s="47"/>
      <c r="N146" s="66"/>
      <c r="O146" s="78"/>
      <c r="P146" s="41"/>
      <c r="Q146" s="54" t="str">
        <f t="shared" si="18"/>
        <v/>
      </c>
      <c r="R146" s="13"/>
      <c r="S146" s="13"/>
      <c r="T146" s="62" t="str">
        <f t="shared" si="19"/>
        <v/>
      </c>
      <c r="U146" s="47"/>
      <c r="V146" s="13"/>
      <c r="W146" s="72" t="str">
        <f t="shared" si="20"/>
        <v/>
      </c>
      <c r="X146" s="47"/>
      <c r="Y146" s="41"/>
      <c r="Z146" s="54" t="str">
        <f t="shared" si="21"/>
        <v/>
      </c>
      <c r="AA146" s="13"/>
      <c r="AB146" s="13"/>
      <c r="AC146" s="62" t="str">
        <f t="shared" si="22"/>
        <v/>
      </c>
      <c r="AD146" s="47"/>
      <c r="AE146" s="13"/>
      <c r="AF146" s="69" t="str">
        <f t="shared" si="23"/>
        <v/>
      </c>
      <c r="AG146" s="78"/>
      <c r="AH146" s="83"/>
      <c r="AI146" s="54" t="str">
        <f t="shared" si="24"/>
        <v/>
      </c>
      <c r="AJ146" s="13"/>
      <c r="AK146" s="13"/>
      <c r="AL146" s="62" t="str">
        <f t="shared" si="25"/>
        <v/>
      </c>
      <c r="AM146" s="47"/>
      <c r="AN146" s="13"/>
      <c r="AO146" s="72" t="str">
        <f t="shared" si="26"/>
        <v/>
      </c>
      <c r="AP146" s="78"/>
      <c r="AQ146" s="13"/>
      <c r="AR146" s="79"/>
    </row>
    <row r="147" spans="2:44" ht="20.25" hidden="1" customHeight="1" x14ac:dyDescent="0.25">
      <c r="B147" s="40">
        <f>'Données administratives'!B149</f>
        <v>143</v>
      </c>
      <c r="C147" s="15" t="str">
        <f>'Données administratives'!C149 &amp; ""</f>
        <v/>
      </c>
      <c r="D147" s="15" t="str">
        <f>'Données administratives'!D149 &amp; ""</f>
        <v/>
      </c>
      <c r="E147" s="15" t="str">
        <f>'Données administratives'!E149 &amp; ""</f>
        <v/>
      </c>
      <c r="F147" s="50" t="str">
        <f>'Données administratives'!G149 &amp; ""</f>
        <v/>
      </c>
      <c r="G147" s="47"/>
      <c r="H147" s="66"/>
      <c r="I147" s="47"/>
      <c r="J147" s="66"/>
      <c r="K147" s="47"/>
      <c r="L147" s="66"/>
      <c r="M147" s="47"/>
      <c r="N147" s="66"/>
      <c r="O147" s="78"/>
      <c r="P147" s="41"/>
      <c r="Q147" s="54" t="str">
        <f t="shared" si="18"/>
        <v/>
      </c>
      <c r="R147" s="13"/>
      <c r="S147" s="13"/>
      <c r="T147" s="62" t="str">
        <f t="shared" si="19"/>
        <v/>
      </c>
      <c r="U147" s="47"/>
      <c r="V147" s="13"/>
      <c r="W147" s="72" t="str">
        <f t="shared" si="20"/>
        <v/>
      </c>
      <c r="X147" s="47"/>
      <c r="Y147" s="41"/>
      <c r="Z147" s="54" t="str">
        <f t="shared" si="21"/>
        <v/>
      </c>
      <c r="AA147" s="13"/>
      <c r="AB147" s="13"/>
      <c r="AC147" s="62" t="str">
        <f t="shared" si="22"/>
        <v/>
      </c>
      <c r="AD147" s="47"/>
      <c r="AE147" s="13"/>
      <c r="AF147" s="69" t="str">
        <f t="shared" si="23"/>
        <v/>
      </c>
      <c r="AG147" s="78"/>
      <c r="AH147" s="83"/>
      <c r="AI147" s="54" t="str">
        <f t="shared" si="24"/>
        <v/>
      </c>
      <c r="AJ147" s="13"/>
      <c r="AK147" s="13"/>
      <c r="AL147" s="62" t="str">
        <f t="shared" si="25"/>
        <v/>
      </c>
      <c r="AM147" s="47"/>
      <c r="AN147" s="13"/>
      <c r="AO147" s="72" t="str">
        <f t="shared" si="26"/>
        <v/>
      </c>
      <c r="AP147" s="78"/>
      <c r="AQ147" s="13"/>
      <c r="AR147" s="79"/>
    </row>
    <row r="148" spans="2:44" ht="20.25" hidden="1" customHeight="1" x14ac:dyDescent="0.25">
      <c r="B148" s="40">
        <f>'Données administratives'!B150</f>
        <v>144</v>
      </c>
      <c r="C148" s="15" t="str">
        <f>'Données administratives'!C150 &amp; ""</f>
        <v/>
      </c>
      <c r="D148" s="15" t="str">
        <f>'Données administratives'!D150 &amp; ""</f>
        <v/>
      </c>
      <c r="E148" s="15" t="str">
        <f>'Données administratives'!E150 &amp; ""</f>
        <v/>
      </c>
      <c r="F148" s="50" t="str">
        <f>'Données administratives'!G150 &amp; ""</f>
        <v/>
      </c>
      <c r="G148" s="47"/>
      <c r="H148" s="66"/>
      <c r="I148" s="47"/>
      <c r="J148" s="66"/>
      <c r="K148" s="47"/>
      <c r="L148" s="66"/>
      <c r="M148" s="47"/>
      <c r="N148" s="66"/>
      <c r="O148" s="78"/>
      <c r="P148" s="41"/>
      <c r="Q148" s="54" t="str">
        <f t="shared" si="18"/>
        <v/>
      </c>
      <c r="R148" s="13"/>
      <c r="S148" s="13"/>
      <c r="T148" s="62" t="str">
        <f t="shared" si="19"/>
        <v/>
      </c>
      <c r="U148" s="47"/>
      <c r="V148" s="13"/>
      <c r="W148" s="72" t="str">
        <f t="shared" si="20"/>
        <v/>
      </c>
      <c r="X148" s="47"/>
      <c r="Y148" s="41"/>
      <c r="Z148" s="54" t="str">
        <f t="shared" si="21"/>
        <v/>
      </c>
      <c r="AA148" s="13"/>
      <c r="AB148" s="13"/>
      <c r="AC148" s="62" t="str">
        <f t="shared" si="22"/>
        <v/>
      </c>
      <c r="AD148" s="47"/>
      <c r="AE148" s="13"/>
      <c r="AF148" s="69" t="str">
        <f t="shared" si="23"/>
        <v/>
      </c>
      <c r="AG148" s="78"/>
      <c r="AH148" s="83"/>
      <c r="AI148" s="54" t="str">
        <f t="shared" si="24"/>
        <v/>
      </c>
      <c r="AJ148" s="13"/>
      <c r="AK148" s="13"/>
      <c r="AL148" s="62" t="str">
        <f t="shared" si="25"/>
        <v/>
      </c>
      <c r="AM148" s="47"/>
      <c r="AN148" s="13"/>
      <c r="AO148" s="72" t="str">
        <f t="shared" si="26"/>
        <v/>
      </c>
      <c r="AP148" s="78"/>
      <c r="AQ148" s="13"/>
      <c r="AR148" s="79"/>
    </row>
    <row r="149" spans="2:44" ht="20.25" hidden="1" customHeight="1" x14ac:dyDescent="0.25">
      <c r="B149" s="40">
        <f>'Données administratives'!B151</f>
        <v>145</v>
      </c>
      <c r="C149" s="15" t="str">
        <f>'Données administratives'!C151 &amp; ""</f>
        <v/>
      </c>
      <c r="D149" s="15" t="str">
        <f>'Données administratives'!D151 &amp; ""</f>
        <v/>
      </c>
      <c r="E149" s="15" t="str">
        <f>'Données administratives'!E151 &amp; ""</f>
        <v/>
      </c>
      <c r="F149" s="50" t="str">
        <f>'Données administratives'!G151 &amp; ""</f>
        <v/>
      </c>
      <c r="G149" s="47"/>
      <c r="H149" s="66"/>
      <c r="I149" s="47"/>
      <c r="J149" s="66"/>
      <c r="K149" s="47"/>
      <c r="L149" s="66"/>
      <c r="M149" s="47"/>
      <c r="N149" s="66"/>
      <c r="O149" s="78"/>
      <c r="P149" s="41"/>
      <c r="Q149" s="54" t="str">
        <f t="shared" si="18"/>
        <v/>
      </c>
      <c r="R149" s="13"/>
      <c r="S149" s="13"/>
      <c r="T149" s="62" t="str">
        <f t="shared" si="19"/>
        <v/>
      </c>
      <c r="U149" s="47"/>
      <c r="V149" s="13"/>
      <c r="W149" s="72" t="str">
        <f t="shared" si="20"/>
        <v/>
      </c>
      <c r="X149" s="47"/>
      <c r="Y149" s="41"/>
      <c r="Z149" s="54" t="str">
        <f t="shared" si="21"/>
        <v/>
      </c>
      <c r="AA149" s="13"/>
      <c r="AB149" s="13"/>
      <c r="AC149" s="62" t="str">
        <f t="shared" si="22"/>
        <v/>
      </c>
      <c r="AD149" s="47"/>
      <c r="AE149" s="13"/>
      <c r="AF149" s="69" t="str">
        <f t="shared" si="23"/>
        <v/>
      </c>
      <c r="AG149" s="78"/>
      <c r="AH149" s="83"/>
      <c r="AI149" s="54" t="str">
        <f t="shared" si="24"/>
        <v/>
      </c>
      <c r="AJ149" s="13"/>
      <c r="AK149" s="13"/>
      <c r="AL149" s="62" t="str">
        <f t="shared" si="25"/>
        <v/>
      </c>
      <c r="AM149" s="47"/>
      <c r="AN149" s="13"/>
      <c r="AO149" s="72" t="str">
        <f t="shared" si="26"/>
        <v/>
      </c>
      <c r="AP149" s="78"/>
      <c r="AQ149" s="13"/>
      <c r="AR149" s="79"/>
    </row>
    <row r="150" spans="2:44" ht="20.25" hidden="1" customHeight="1" x14ac:dyDescent="0.25">
      <c r="B150" s="40">
        <f>'Données administratives'!B152</f>
        <v>146</v>
      </c>
      <c r="C150" s="15" t="str">
        <f>'Données administratives'!C152 &amp; ""</f>
        <v/>
      </c>
      <c r="D150" s="15" t="str">
        <f>'Données administratives'!D152 &amp; ""</f>
        <v/>
      </c>
      <c r="E150" s="15" t="str">
        <f>'Données administratives'!E152 &amp; ""</f>
        <v/>
      </c>
      <c r="F150" s="50" t="str">
        <f>'Données administratives'!G152 &amp; ""</f>
        <v/>
      </c>
      <c r="G150" s="47"/>
      <c r="H150" s="66"/>
      <c r="I150" s="47"/>
      <c r="J150" s="66"/>
      <c r="K150" s="47"/>
      <c r="L150" s="66"/>
      <c r="M150" s="47"/>
      <c r="N150" s="66"/>
      <c r="O150" s="78"/>
      <c r="P150" s="41"/>
      <c r="Q150" s="54" t="str">
        <f t="shared" si="18"/>
        <v/>
      </c>
      <c r="R150" s="13"/>
      <c r="S150" s="13"/>
      <c r="T150" s="62" t="str">
        <f t="shared" si="19"/>
        <v/>
      </c>
      <c r="U150" s="47"/>
      <c r="V150" s="13"/>
      <c r="W150" s="72" t="str">
        <f t="shared" si="20"/>
        <v/>
      </c>
      <c r="X150" s="47"/>
      <c r="Y150" s="41"/>
      <c r="Z150" s="54" t="str">
        <f t="shared" si="21"/>
        <v/>
      </c>
      <c r="AA150" s="13"/>
      <c r="AB150" s="13"/>
      <c r="AC150" s="62" t="str">
        <f t="shared" si="22"/>
        <v/>
      </c>
      <c r="AD150" s="47"/>
      <c r="AE150" s="13"/>
      <c r="AF150" s="69" t="str">
        <f t="shared" si="23"/>
        <v/>
      </c>
      <c r="AG150" s="78"/>
      <c r="AH150" s="83"/>
      <c r="AI150" s="54" t="str">
        <f t="shared" si="24"/>
        <v/>
      </c>
      <c r="AJ150" s="13"/>
      <c r="AK150" s="13"/>
      <c r="AL150" s="62" t="str">
        <f t="shared" si="25"/>
        <v/>
      </c>
      <c r="AM150" s="47"/>
      <c r="AN150" s="13"/>
      <c r="AO150" s="72" t="str">
        <f t="shared" si="26"/>
        <v/>
      </c>
      <c r="AP150" s="78"/>
      <c r="AQ150" s="13"/>
      <c r="AR150" s="79"/>
    </row>
    <row r="151" spans="2:44" ht="20.25" hidden="1" customHeight="1" x14ac:dyDescent="0.25">
      <c r="B151" s="40">
        <f>'Données administratives'!B153</f>
        <v>147</v>
      </c>
      <c r="C151" s="15" t="str">
        <f>'Données administratives'!C153 &amp; ""</f>
        <v/>
      </c>
      <c r="D151" s="15" t="str">
        <f>'Données administratives'!D153 &amp; ""</f>
        <v/>
      </c>
      <c r="E151" s="15" t="str">
        <f>'Données administratives'!E153 &amp; ""</f>
        <v/>
      </c>
      <c r="F151" s="50" t="str">
        <f>'Données administratives'!G153 &amp; ""</f>
        <v/>
      </c>
      <c r="G151" s="47"/>
      <c r="H151" s="66"/>
      <c r="I151" s="47"/>
      <c r="J151" s="66"/>
      <c r="K151" s="47"/>
      <c r="L151" s="66"/>
      <c r="M151" s="47"/>
      <c r="N151" s="66"/>
      <c r="O151" s="78"/>
      <c r="P151" s="41"/>
      <c r="Q151" s="54" t="str">
        <f t="shared" si="18"/>
        <v/>
      </c>
      <c r="R151" s="13"/>
      <c r="S151" s="13"/>
      <c r="T151" s="62" t="str">
        <f t="shared" si="19"/>
        <v/>
      </c>
      <c r="U151" s="47"/>
      <c r="V151" s="13"/>
      <c r="W151" s="72" t="str">
        <f t="shared" si="20"/>
        <v/>
      </c>
      <c r="X151" s="47"/>
      <c r="Y151" s="41"/>
      <c r="Z151" s="54" t="str">
        <f t="shared" si="21"/>
        <v/>
      </c>
      <c r="AA151" s="13"/>
      <c r="AB151" s="13"/>
      <c r="AC151" s="62" t="str">
        <f t="shared" si="22"/>
        <v/>
      </c>
      <c r="AD151" s="47"/>
      <c r="AE151" s="13"/>
      <c r="AF151" s="69" t="str">
        <f t="shared" si="23"/>
        <v/>
      </c>
      <c r="AG151" s="78"/>
      <c r="AH151" s="83"/>
      <c r="AI151" s="54" t="str">
        <f t="shared" si="24"/>
        <v/>
      </c>
      <c r="AJ151" s="13"/>
      <c r="AK151" s="13"/>
      <c r="AL151" s="62" t="str">
        <f t="shared" si="25"/>
        <v/>
      </c>
      <c r="AM151" s="47"/>
      <c r="AN151" s="13"/>
      <c r="AO151" s="72" t="str">
        <f t="shared" si="26"/>
        <v/>
      </c>
      <c r="AP151" s="78"/>
      <c r="AQ151" s="13"/>
      <c r="AR151" s="79"/>
    </row>
    <row r="152" spans="2:44" ht="20.25" hidden="1" customHeight="1" x14ac:dyDescent="0.25">
      <c r="B152" s="40">
        <f>'Données administratives'!B154</f>
        <v>148</v>
      </c>
      <c r="C152" s="15" t="str">
        <f>'Données administratives'!C154 &amp; ""</f>
        <v/>
      </c>
      <c r="D152" s="15" t="str">
        <f>'Données administratives'!D154 &amp; ""</f>
        <v/>
      </c>
      <c r="E152" s="15" t="str">
        <f>'Données administratives'!E154 &amp; ""</f>
        <v/>
      </c>
      <c r="F152" s="50" t="str">
        <f>'Données administratives'!G154 &amp; ""</f>
        <v/>
      </c>
      <c r="G152" s="47"/>
      <c r="H152" s="66"/>
      <c r="I152" s="47"/>
      <c r="J152" s="66"/>
      <c r="K152" s="47"/>
      <c r="L152" s="66"/>
      <c r="M152" s="47"/>
      <c r="N152" s="66"/>
      <c r="O152" s="78"/>
      <c r="P152" s="41"/>
      <c r="Q152" s="54" t="str">
        <f t="shared" si="18"/>
        <v/>
      </c>
      <c r="R152" s="13"/>
      <c r="S152" s="13"/>
      <c r="T152" s="62" t="str">
        <f t="shared" si="19"/>
        <v/>
      </c>
      <c r="U152" s="47"/>
      <c r="V152" s="13"/>
      <c r="W152" s="72" t="str">
        <f t="shared" si="20"/>
        <v/>
      </c>
      <c r="X152" s="47"/>
      <c r="Y152" s="41"/>
      <c r="Z152" s="54" t="str">
        <f t="shared" si="21"/>
        <v/>
      </c>
      <c r="AA152" s="13"/>
      <c r="AB152" s="13"/>
      <c r="AC152" s="62" t="str">
        <f t="shared" si="22"/>
        <v/>
      </c>
      <c r="AD152" s="47"/>
      <c r="AE152" s="13"/>
      <c r="AF152" s="69" t="str">
        <f t="shared" si="23"/>
        <v/>
      </c>
      <c r="AG152" s="78"/>
      <c r="AH152" s="83"/>
      <c r="AI152" s="54" t="str">
        <f t="shared" si="24"/>
        <v/>
      </c>
      <c r="AJ152" s="13"/>
      <c r="AK152" s="13"/>
      <c r="AL152" s="62" t="str">
        <f t="shared" si="25"/>
        <v/>
      </c>
      <c r="AM152" s="47"/>
      <c r="AN152" s="13"/>
      <c r="AO152" s="72" t="str">
        <f t="shared" si="26"/>
        <v/>
      </c>
      <c r="AP152" s="78"/>
      <c r="AQ152" s="13"/>
      <c r="AR152" s="79"/>
    </row>
    <row r="153" spans="2:44" ht="20.25" hidden="1" customHeight="1" x14ac:dyDescent="0.25">
      <c r="B153" s="40">
        <f>'Données administratives'!B155</f>
        <v>149</v>
      </c>
      <c r="C153" s="15" t="str">
        <f>'Données administratives'!C155 &amp; ""</f>
        <v/>
      </c>
      <c r="D153" s="15" t="str">
        <f>'Données administratives'!D155 &amp; ""</f>
        <v/>
      </c>
      <c r="E153" s="15" t="str">
        <f>'Données administratives'!E155 &amp; ""</f>
        <v/>
      </c>
      <c r="F153" s="50" t="str">
        <f>'Données administratives'!G155 &amp; ""</f>
        <v/>
      </c>
      <c r="G153" s="47"/>
      <c r="H153" s="66"/>
      <c r="I153" s="47"/>
      <c r="J153" s="66"/>
      <c r="K153" s="47"/>
      <c r="L153" s="66"/>
      <c r="M153" s="47"/>
      <c r="N153" s="66"/>
      <c r="O153" s="78"/>
      <c r="P153" s="41"/>
      <c r="Q153" s="54" t="str">
        <f t="shared" si="18"/>
        <v/>
      </c>
      <c r="R153" s="13"/>
      <c r="S153" s="13"/>
      <c r="T153" s="62" t="str">
        <f t="shared" si="19"/>
        <v/>
      </c>
      <c r="U153" s="47"/>
      <c r="V153" s="13"/>
      <c r="W153" s="72" t="str">
        <f t="shared" si="20"/>
        <v/>
      </c>
      <c r="X153" s="47"/>
      <c r="Y153" s="41"/>
      <c r="Z153" s="54" t="str">
        <f t="shared" si="21"/>
        <v/>
      </c>
      <c r="AA153" s="13"/>
      <c r="AB153" s="13"/>
      <c r="AC153" s="62" t="str">
        <f t="shared" si="22"/>
        <v/>
      </c>
      <c r="AD153" s="47"/>
      <c r="AE153" s="13"/>
      <c r="AF153" s="69" t="str">
        <f t="shared" si="23"/>
        <v/>
      </c>
      <c r="AG153" s="78"/>
      <c r="AH153" s="83"/>
      <c r="AI153" s="54" t="str">
        <f t="shared" si="24"/>
        <v/>
      </c>
      <c r="AJ153" s="13"/>
      <c r="AK153" s="13"/>
      <c r="AL153" s="62" t="str">
        <f t="shared" si="25"/>
        <v/>
      </c>
      <c r="AM153" s="47"/>
      <c r="AN153" s="13"/>
      <c r="AO153" s="72" t="str">
        <f t="shared" si="26"/>
        <v/>
      </c>
      <c r="AP153" s="78"/>
      <c r="AQ153" s="13"/>
      <c r="AR153" s="79"/>
    </row>
    <row r="154" spans="2:44" ht="20.25" hidden="1" customHeight="1" x14ac:dyDescent="0.25">
      <c r="B154" s="40">
        <f>'Données administratives'!B156</f>
        <v>150</v>
      </c>
      <c r="C154" s="15" t="str">
        <f>'Données administratives'!C156 &amp; ""</f>
        <v/>
      </c>
      <c r="D154" s="15" t="str">
        <f>'Données administratives'!D156 &amp; ""</f>
        <v/>
      </c>
      <c r="E154" s="15" t="str">
        <f>'Données administratives'!E156 &amp; ""</f>
        <v/>
      </c>
      <c r="F154" s="50" t="str">
        <f>'Données administratives'!G156 &amp; ""</f>
        <v/>
      </c>
      <c r="G154" s="47"/>
      <c r="H154" s="66"/>
      <c r="I154" s="47"/>
      <c r="J154" s="66"/>
      <c r="K154" s="47"/>
      <c r="L154" s="66"/>
      <c r="M154" s="47"/>
      <c r="N154" s="66"/>
      <c r="O154" s="78"/>
      <c r="P154" s="41"/>
      <c r="Q154" s="54" t="str">
        <f t="shared" si="18"/>
        <v/>
      </c>
      <c r="R154" s="13"/>
      <c r="S154" s="13"/>
      <c r="T154" s="62" t="str">
        <f t="shared" si="19"/>
        <v/>
      </c>
      <c r="U154" s="47"/>
      <c r="V154" s="13"/>
      <c r="W154" s="72" t="str">
        <f t="shared" si="20"/>
        <v/>
      </c>
      <c r="X154" s="47"/>
      <c r="Y154" s="41"/>
      <c r="Z154" s="54" t="str">
        <f t="shared" si="21"/>
        <v/>
      </c>
      <c r="AA154" s="13"/>
      <c r="AB154" s="13"/>
      <c r="AC154" s="62" t="str">
        <f t="shared" si="22"/>
        <v/>
      </c>
      <c r="AD154" s="47"/>
      <c r="AE154" s="13"/>
      <c r="AF154" s="69" t="str">
        <f t="shared" si="23"/>
        <v/>
      </c>
      <c r="AG154" s="78"/>
      <c r="AH154" s="83"/>
      <c r="AI154" s="54" t="str">
        <f t="shared" si="24"/>
        <v/>
      </c>
      <c r="AJ154" s="13"/>
      <c r="AK154" s="13"/>
      <c r="AL154" s="62" t="str">
        <f t="shared" si="25"/>
        <v/>
      </c>
      <c r="AM154" s="47"/>
      <c r="AN154" s="13"/>
      <c r="AO154" s="72" t="str">
        <f t="shared" si="26"/>
        <v/>
      </c>
      <c r="AP154" s="78"/>
      <c r="AQ154" s="13"/>
      <c r="AR154" s="79"/>
    </row>
    <row r="155" spans="2:44" ht="20.25" hidden="1" customHeight="1" x14ac:dyDescent="0.25">
      <c r="B155" s="40">
        <f>'Données administratives'!B157</f>
        <v>151</v>
      </c>
      <c r="C155" s="15" t="str">
        <f>'Données administratives'!C157 &amp; ""</f>
        <v/>
      </c>
      <c r="D155" s="15" t="str">
        <f>'Données administratives'!D157 &amp; ""</f>
        <v/>
      </c>
      <c r="E155" s="15" t="str">
        <f>'Données administratives'!E157 &amp; ""</f>
        <v/>
      </c>
      <c r="F155" s="50" t="str">
        <f>'Données administratives'!G157 &amp; ""</f>
        <v/>
      </c>
      <c r="G155" s="47"/>
      <c r="H155" s="66"/>
      <c r="I155" s="47"/>
      <c r="J155" s="66"/>
      <c r="K155" s="47"/>
      <c r="L155" s="66"/>
      <c r="M155" s="47"/>
      <c r="N155" s="66"/>
      <c r="O155" s="78"/>
      <c r="P155" s="41"/>
      <c r="Q155" s="54" t="str">
        <f t="shared" si="18"/>
        <v/>
      </c>
      <c r="R155" s="13"/>
      <c r="S155" s="13"/>
      <c r="T155" s="62" t="str">
        <f t="shared" si="19"/>
        <v/>
      </c>
      <c r="U155" s="47"/>
      <c r="V155" s="13"/>
      <c r="W155" s="72" t="str">
        <f t="shared" si="20"/>
        <v/>
      </c>
      <c r="X155" s="47"/>
      <c r="Y155" s="41"/>
      <c r="Z155" s="54" t="str">
        <f t="shared" si="21"/>
        <v/>
      </c>
      <c r="AA155" s="13"/>
      <c r="AB155" s="13"/>
      <c r="AC155" s="62" t="str">
        <f t="shared" si="22"/>
        <v/>
      </c>
      <c r="AD155" s="47"/>
      <c r="AE155" s="13"/>
      <c r="AF155" s="69" t="str">
        <f t="shared" si="23"/>
        <v/>
      </c>
      <c r="AG155" s="78"/>
      <c r="AH155" s="83"/>
      <c r="AI155" s="54" t="str">
        <f t="shared" si="24"/>
        <v/>
      </c>
      <c r="AJ155" s="13"/>
      <c r="AK155" s="13"/>
      <c r="AL155" s="62" t="str">
        <f t="shared" si="25"/>
        <v/>
      </c>
      <c r="AM155" s="47"/>
      <c r="AN155" s="13"/>
      <c r="AO155" s="72" t="str">
        <f t="shared" si="26"/>
        <v/>
      </c>
      <c r="AP155" s="78"/>
      <c r="AQ155" s="13"/>
      <c r="AR155" s="79"/>
    </row>
    <row r="156" spans="2:44" ht="20.25" hidden="1" customHeight="1" x14ac:dyDescent="0.25">
      <c r="B156" s="40">
        <f>'Données administratives'!B158</f>
        <v>152</v>
      </c>
      <c r="C156" s="15" t="str">
        <f>'Données administratives'!C158 &amp; ""</f>
        <v/>
      </c>
      <c r="D156" s="15" t="str">
        <f>'Données administratives'!D158 &amp; ""</f>
        <v/>
      </c>
      <c r="E156" s="15" t="str">
        <f>'Données administratives'!E158 &amp; ""</f>
        <v/>
      </c>
      <c r="F156" s="50" t="str">
        <f>'Données administratives'!G158 &amp; ""</f>
        <v/>
      </c>
      <c r="G156" s="47"/>
      <c r="H156" s="66"/>
      <c r="I156" s="47"/>
      <c r="J156" s="66"/>
      <c r="K156" s="47"/>
      <c r="L156" s="66"/>
      <c r="M156" s="47"/>
      <c r="N156" s="66"/>
      <c r="O156" s="78"/>
      <c r="P156" s="41"/>
      <c r="Q156" s="54" t="str">
        <f t="shared" si="18"/>
        <v/>
      </c>
      <c r="R156" s="13"/>
      <c r="S156" s="13"/>
      <c r="T156" s="62" t="str">
        <f t="shared" si="19"/>
        <v/>
      </c>
      <c r="U156" s="47"/>
      <c r="V156" s="13"/>
      <c r="W156" s="72" t="str">
        <f t="shared" si="20"/>
        <v/>
      </c>
      <c r="X156" s="47"/>
      <c r="Y156" s="41"/>
      <c r="Z156" s="54" t="str">
        <f t="shared" si="21"/>
        <v/>
      </c>
      <c r="AA156" s="13"/>
      <c r="AB156" s="13"/>
      <c r="AC156" s="62" t="str">
        <f t="shared" si="22"/>
        <v/>
      </c>
      <c r="AD156" s="47"/>
      <c r="AE156" s="13"/>
      <c r="AF156" s="69" t="str">
        <f t="shared" si="23"/>
        <v/>
      </c>
      <c r="AG156" s="78"/>
      <c r="AH156" s="83"/>
      <c r="AI156" s="54" t="str">
        <f t="shared" si="24"/>
        <v/>
      </c>
      <c r="AJ156" s="13"/>
      <c r="AK156" s="13"/>
      <c r="AL156" s="62" t="str">
        <f t="shared" si="25"/>
        <v/>
      </c>
      <c r="AM156" s="47"/>
      <c r="AN156" s="13"/>
      <c r="AO156" s="72" t="str">
        <f t="shared" si="26"/>
        <v/>
      </c>
      <c r="AP156" s="78"/>
      <c r="AQ156" s="13"/>
      <c r="AR156" s="79"/>
    </row>
    <row r="157" spans="2:44" ht="20.25" hidden="1" customHeight="1" x14ac:dyDescent="0.25">
      <c r="B157" s="40">
        <f>'Données administratives'!B159</f>
        <v>153</v>
      </c>
      <c r="C157" s="15" t="str">
        <f>'Données administratives'!C159 &amp; ""</f>
        <v/>
      </c>
      <c r="D157" s="15" t="str">
        <f>'Données administratives'!D159 &amp; ""</f>
        <v/>
      </c>
      <c r="E157" s="15" t="str">
        <f>'Données administratives'!E159 &amp; ""</f>
        <v/>
      </c>
      <c r="F157" s="50" t="str">
        <f>'Données administratives'!G159 &amp; ""</f>
        <v/>
      </c>
      <c r="G157" s="47"/>
      <c r="H157" s="66"/>
      <c r="I157" s="47"/>
      <c r="J157" s="66"/>
      <c r="K157" s="47"/>
      <c r="L157" s="66"/>
      <c r="M157" s="47"/>
      <c r="N157" s="66"/>
      <c r="O157" s="78"/>
      <c r="P157" s="41"/>
      <c r="Q157" s="54" t="str">
        <f t="shared" si="18"/>
        <v/>
      </c>
      <c r="R157" s="13"/>
      <c r="S157" s="13"/>
      <c r="T157" s="62" t="str">
        <f t="shared" si="19"/>
        <v/>
      </c>
      <c r="U157" s="47"/>
      <c r="V157" s="13"/>
      <c r="W157" s="72" t="str">
        <f t="shared" si="20"/>
        <v/>
      </c>
      <c r="X157" s="47"/>
      <c r="Y157" s="41"/>
      <c r="Z157" s="54" t="str">
        <f t="shared" si="21"/>
        <v/>
      </c>
      <c r="AA157" s="13"/>
      <c r="AB157" s="13"/>
      <c r="AC157" s="62" t="str">
        <f t="shared" si="22"/>
        <v/>
      </c>
      <c r="AD157" s="47"/>
      <c r="AE157" s="13"/>
      <c r="AF157" s="69" t="str">
        <f t="shared" si="23"/>
        <v/>
      </c>
      <c r="AG157" s="78"/>
      <c r="AH157" s="83"/>
      <c r="AI157" s="54" t="str">
        <f t="shared" si="24"/>
        <v/>
      </c>
      <c r="AJ157" s="13"/>
      <c r="AK157" s="13"/>
      <c r="AL157" s="62" t="str">
        <f t="shared" si="25"/>
        <v/>
      </c>
      <c r="AM157" s="47"/>
      <c r="AN157" s="13"/>
      <c r="AO157" s="72" t="str">
        <f t="shared" si="26"/>
        <v/>
      </c>
      <c r="AP157" s="78"/>
      <c r="AQ157" s="13"/>
      <c r="AR157" s="79"/>
    </row>
    <row r="158" spans="2:44" ht="20.25" hidden="1" customHeight="1" x14ac:dyDescent="0.25">
      <c r="B158" s="40">
        <f>'Données administratives'!B160</f>
        <v>154</v>
      </c>
      <c r="C158" s="15" t="str">
        <f>'Données administratives'!C160 &amp; ""</f>
        <v/>
      </c>
      <c r="D158" s="15" t="str">
        <f>'Données administratives'!D160 &amp; ""</f>
        <v/>
      </c>
      <c r="E158" s="15" t="str">
        <f>'Données administratives'!E160 &amp; ""</f>
        <v/>
      </c>
      <c r="F158" s="50" t="str">
        <f>'Données administratives'!G160 &amp; ""</f>
        <v/>
      </c>
      <c r="G158" s="47"/>
      <c r="H158" s="66"/>
      <c r="I158" s="47"/>
      <c r="J158" s="66"/>
      <c r="K158" s="47"/>
      <c r="L158" s="66"/>
      <c r="M158" s="47"/>
      <c r="N158" s="66"/>
      <c r="O158" s="78"/>
      <c r="P158" s="41"/>
      <c r="Q158" s="54" t="str">
        <f t="shared" si="18"/>
        <v/>
      </c>
      <c r="R158" s="13"/>
      <c r="S158" s="13"/>
      <c r="T158" s="62" t="str">
        <f t="shared" si="19"/>
        <v/>
      </c>
      <c r="U158" s="47"/>
      <c r="V158" s="13"/>
      <c r="W158" s="72" t="str">
        <f t="shared" si="20"/>
        <v/>
      </c>
      <c r="X158" s="47"/>
      <c r="Y158" s="41"/>
      <c r="Z158" s="54" t="str">
        <f t="shared" si="21"/>
        <v/>
      </c>
      <c r="AA158" s="13"/>
      <c r="AB158" s="13"/>
      <c r="AC158" s="62" t="str">
        <f t="shared" si="22"/>
        <v/>
      </c>
      <c r="AD158" s="47"/>
      <c r="AE158" s="13"/>
      <c r="AF158" s="69" t="str">
        <f t="shared" si="23"/>
        <v/>
      </c>
      <c r="AG158" s="78"/>
      <c r="AH158" s="83"/>
      <c r="AI158" s="54" t="str">
        <f t="shared" si="24"/>
        <v/>
      </c>
      <c r="AJ158" s="13"/>
      <c r="AK158" s="13"/>
      <c r="AL158" s="62" t="str">
        <f t="shared" si="25"/>
        <v/>
      </c>
      <c r="AM158" s="47"/>
      <c r="AN158" s="13"/>
      <c r="AO158" s="72" t="str">
        <f t="shared" si="26"/>
        <v/>
      </c>
      <c r="AP158" s="78"/>
      <c r="AQ158" s="13"/>
      <c r="AR158" s="79"/>
    </row>
    <row r="159" spans="2:44" ht="20.25" hidden="1" customHeight="1" x14ac:dyDescent="0.25">
      <c r="B159" s="40">
        <f>'Données administratives'!B161</f>
        <v>155</v>
      </c>
      <c r="C159" s="15" t="str">
        <f>'Données administratives'!C161 &amp; ""</f>
        <v/>
      </c>
      <c r="D159" s="15" t="str">
        <f>'Données administratives'!D161 &amp; ""</f>
        <v/>
      </c>
      <c r="E159" s="15" t="str">
        <f>'Données administratives'!E161 &amp; ""</f>
        <v/>
      </c>
      <c r="F159" s="50" t="str">
        <f>'Données administratives'!G161 &amp; ""</f>
        <v/>
      </c>
      <c r="G159" s="47"/>
      <c r="H159" s="66"/>
      <c r="I159" s="47"/>
      <c r="J159" s="66"/>
      <c r="K159" s="47"/>
      <c r="L159" s="66"/>
      <c r="M159" s="47"/>
      <c r="N159" s="66"/>
      <c r="O159" s="78"/>
      <c r="P159" s="41"/>
      <c r="Q159" s="54" t="str">
        <f t="shared" si="18"/>
        <v/>
      </c>
      <c r="R159" s="13"/>
      <c r="S159" s="13"/>
      <c r="T159" s="62" t="str">
        <f t="shared" si="19"/>
        <v/>
      </c>
      <c r="U159" s="47"/>
      <c r="V159" s="13"/>
      <c r="W159" s="72" t="str">
        <f t="shared" si="20"/>
        <v/>
      </c>
      <c r="X159" s="47"/>
      <c r="Y159" s="41"/>
      <c r="Z159" s="54" t="str">
        <f t="shared" si="21"/>
        <v/>
      </c>
      <c r="AA159" s="13"/>
      <c r="AB159" s="13"/>
      <c r="AC159" s="62" t="str">
        <f t="shared" si="22"/>
        <v/>
      </c>
      <c r="AD159" s="47"/>
      <c r="AE159" s="13"/>
      <c r="AF159" s="69" t="str">
        <f t="shared" si="23"/>
        <v/>
      </c>
      <c r="AG159" s="78"/>
      <c r="AH159" s="83"/>
      <c r="AI159" s="54" t="str">
        <f t="shared" si="24"/>
        <v/>
      </c>
      <c r="AJ159" s="13"/>
      <c r="AK159" s="13"/>
      <c r="AL159" s="62" t="str">
        <f t="shared" si="25"/>
        <v/>
      </c>
      <c r="AM159" s="47"/>
      <c r="AN159" s="13"/>
      <c r="AO159" s="72" t="str">
        <f t="shared" si="26"/>
        <v/>
      </c>
      <c r="AP159" s="78"/>
      <c r="AQ159" s="13"/>
      <c r="AR159" s="79"/>
    </row>
    <row r="160" spans="2:44" ht="20.25" hidden="1" customHeight="1" x14ac:dyDescent="0.25">
      <c r="B160" s="40">
        <f>'Données administratives'!B162</f>
        <v>156</v>
      </c>
      <c r="C160" s="15" t="str">
        <f>'Données administratives'!C162 &amp; ""</f>
        <v/>
      </c>
      <c r="D160" s="15" t="str">
        <f>'Données administratives'!D162 &amp; ""</f>
        <v/>
      </c>
      <c r="E160" s="15" t="str">
        <f>'Données administratives'!E162 &amp; ""</f>
        <v/>
      </c>
      <c r="F160" s="50" t="str">
        <f>'Données administratives'!G162 &amp; ""</f>
        <v/>
      </c>
      <c r="G160" s="47"/>
      <c r="H160" s="66"/>
      <c r="I160" s="47"/>
      <c r="J160" s="66"/>
      <c r="K160" s="47"/>
      <c r="L160" s="66"/>
      <c r="M160" s="47"/>
      <c r="N160" s="66"/>
      <c r="O160" s="78"/>
      <c r="P160" s="41"/>
      <c r="Q160" s="54" t="str">
        <f t="shared" si="18"/>
        <v/>
      </c>
      <c r="R160" s="13"/>
      <c r="S160" s="13"/>
      <c r="T160" s="62" t="str">
        <f t="shared" si="19"/>
        <v/>
      </c>
      <c r="U160" s="47"/>
      <c r="V160" s="13"/>
      <c r="W160" s="72" t="str">
        <f t="shared" si="20"/>
        <v/>
      </c>
      <c r="X160" s="47"/>
      <c r="Y160" s="41"/>
      <c r="Z160" s="54" t="str">
        <f t="shared" si="21"/>
        <v/>
      </c>
      <c r="AA160" s="13"/>
      <c r="AB160" s="13"/>
      <c r="AC160" s="62" t="str">
        <f t="shared" si="22"/>
        <v/>
      </c>
      <c r="AD160" s="47"/>
      <c r="AE160" s="13"/>
      <c r="AF160" s="69" t="str">
        <f t="shared" si="23"/>
        <v/>
      </c>
      <c r="AG160" s="78"/>
      <c r="AH160" s="83"/>
      <c r="AI160" s="54" t="str">
        <f t="shared" si="24"/>
        <v/>
      </c>
      <c r="AJ160" s="13"/>
      <c r="AK160" s="13"/>
      <c r="AL160" s="62" t="str">
        <f t="shared" si="25"/>
        <v/>
      </c>
      <c r="AM160" s="47"/>
      <c r="AN160" s="13"/>
      <c r="AO160" s="72" t="str">
        <f t="shared" si="26"/>
        <v/>
      </c>
      <c r="AP160" s="78"/>
      <c r="AQ160" s="13"/>
      <c r="AR160" s="79"/>
    </row>
    <row r="161" spans="2:44" ht="20.25" hidden="1" customHeight="1" x14ac:dyDescent="0.25">
      <c r="B161" s="40">
        <f>'Données administratives'!B163</f>
        <v>157</v>
      </c>
      <c r="C161" s="15" t="str">
        <f>'Données administratives'!C163 &amp; ""</f>
        <v/>
      </c>
      <c r="D161" s="15" t="str">
        <f>'Données administratives'!D163 &amp; ""</f>
        <v/>
      </c>
      <c r="E161" s="15" t="str">
        <f>'Données administratives'!E163 &amp; ""</f>
        <v/>
      </c>
      <c r="F161" s="50" t="str">
        <f>'Données administratives'!G163 &amp; ""</f>
        <v/>
      </c>
      <c r="G161" s="47"/>
      <c r="H161" s="66"/>
      <c r="I161" s="47"/>
      <c r="J161" s="66"/>
      <c r="K161" s="47"/>
      <c r="L161" s="66"/>
      <c r="M161" s="47"/>
      <c r="N161" s="66"/>
      <c r="O161" s="78"/>
      <c r="P161" s="41"/>
      <c r="Q161" s="54" t="str">
        <f t="shared" si="18"/>
        <v/>
      </c>
      <c r="R161" s="13"/>
      <c r="S161" s="13"/>
      <c r="T161" s="62" t="str">
        <f t="shared" si="19"/>
        <v/>
      </c>
      <c r="U161" s="47"/>
      <c r="V161" s="13"/>
      <c r="W161" s="72" t="str">
        <f t="shared" si="20"/>
        <v/>
      </c>
      <c r="X161" s="47"/>
      <c r="Y161" s="41"/>
      <c r="Z161" s="54" t="str">
        <f t="shared" si="21"/>
        <v/>
      </c>
      <c r="AA161" s="13"/>
      <c r="AB161" s="13"/>
      <c r="AC161" s="62" t="str">
        <f t="shared" si="22"/>
        <v/>
      </c>
      <c r="AD161" s="47"/>
      <c r="AE161" s="13"/>
      <c r="AF161" s="69" t="str">
        <f t="shared" si="23"/>
        <v/>
      </c>
      <c r="AG161" s="78"/>
      <c r="AH161" s="83"/>
      <c r="AI161" s="54" t="str">
        <f t="shared" si="24"/>
        <v/>
      </c>
      <c r="AJ161" s="13"/>
      <c r="AK161" s="13"/>
      <c r="AL161" s="62" t="str">
        <f t="shared" si="25"/>
        <v/>
      </c>
      <c r="AM161" s="47"/>
      <c r="AN161" s="13"/>
      <c r="AO161" s="72" t="str">
        <f t="shared" si="26"/>
        <v/>
      </c>
      <c r="AP161" s="78"/>
      <c r="AQ161" s="13"/>
      <c r="AR161" s="79"/>
    </row>
    <row r="162" spans="2:44" ht="20.25" hidden="1" customHeight="1" x14ac:dyDescent="0.25">
      <c r="B162" s="40">
        <f>'Données administratives'!B164</f>
        <v>158</v>
      </c>
      <c r="C162" s="15" t="str">
        <f>'Données administratives'!C164 &amp; ""</f>
        <v/>
      </c>
      <c r="D162" s="15" t="str">
        <f>'Données administratives'!D164 &amp; ""</f>
        <v/>
      </c>
      <c r="E162" s="15" t="str">
        <f>'Données administratives'!E164 &amp; ""</f>
        <v/>
      </c>
      <c r="F162" s="50" t="str">
        <f>'Données administratives'!G164 &amp; ""</f>
        <v/>
      </c>
      <c r="G162" s="47"/>
      <c r="H162" s="66"/>
      <c r="I162" s="47"/>
      <c r="J162" s="66"/>
      <c r="K162" s="47"/>
      <c r="L162" s="66"/>
      <c r="M162" s="47"/>
      <c r="N162" s="66"/>
      <c r="O162" s="78"/>
      <c r="P162" s="41"/>
      <c r="Q162" s="54" t="str">
        <f t="shared" si="18"/>
        <v/>
      </c>
      <c r="R162" s="13"/>
      <c r="S162" s="13"/>
      <c r="T162" s="62" t="str">
        <f t="shared" si="19"/>
        <v/>
      </c>
      <c r="U162" s="47"/>
      <c r="V162" s="13"/>
      <c r="W162" s="72" t="str">
        <f t="shared" si="20"/>
        <v/>
      </c>
      <c r="X162" s="47"/>
      <c r="Y162" s="41"/>
      <c r="Z162" s="54" t="str">
        <f t="shared" si="21"/>
        <v/>
      </c>
      <c r="AA162" s="13"/>
      <c r="AB162" s="13"/>
      <c r="AC162" s="62" t="str">
        <f t="shared" si="22"/>
        <v/>
      </c>
      <c r="AD162" s="47"/>
      <c r="AE162" s="13"/>
      <c r="AF162" s="69" t="str">
        <f t="shared" si="23"/>
        <v/>
      </c>
      <c r="AG162" s="78"/>
      <c r="AH162" s="83"/>
      <c r="AI162" s="54" t="str">
        <f t="shared" si="24"/>
        <v/>
      </c>
      <c r="AJ162" s="13"/>
      <c r="AK162" s="13"/>
      <c r="AL162" s="62" t="str">
        <f t="shared" si="25"/>
        <v/>
      </c>
      <c r="AM162" s="47"/>
      <c r="AN162" s="13"/>
      <c r="AO162" s="72" t="str">
        <f t="shared" si="26"/>
        <v/>
      </c>
      <c r="AP162" s="78"/>
      <c r="AQ162" s="13"/>
      <c r="AR162" s="79"/>
    </row>
    <row r="163" spans="2:44" ht="20.25" hidden="1" customHeight="1" x14ac:dyDescent="0.25">
      <c r="B163" s="40">
        <f>'Données administratives'!B165</f>
        <v>159</v>
      </c>
      <c r="C163" s="15" t="str">
        <f>'Données administratives'!C165 &amp; ""</f>
        <v/>
      </c>
      <c r="D163" s="15" t="str">
        <f>'Données administratives'!D165 &amp; ""</f>
        <v/>
      </c>
      <c r="E163" s="15" t="str">
        <f>'Données administratives'!E165 &amp; ""</f>
        <v/>
      </c>
      <c r="F163" s="50" t="str">
        <f>'Données administratives'!G165 &amp; ""</f>
        <v/>
      </c>
      <c r="G163" s="47"/>
      <c r="H163" s="66"/>
      <c r="I163" s="47"/>
      <c r="J163" s="66"/>
      <c r="K163" s="47"/>
      <c r="L163" s="66"/>
      <c r="M163" s="47"/>
      <c r="N163" s="66"/>
      <c r="O163" s="78"/>
      <c r="P163" s="41"/>
      <c r="Q163" s="54" t="str">
        <f t="shared" si="18"/>
        <v/>
      </c>
      <c r="R163" s="13"/>
      <c r="S163" s="13"/>
      <c r="T163" s="62" t="str">
        <f t="shared" si="19"/>
        <v/>
      </c>
      <c r="U163" s="47"/>
      <c r="V163" s="13"/>
      <c r="W163" s="72" t="str">
        <f t="shared" si="20"/>
        <v/>
      </c>
      <c r="X163" s="47"/>
      <c r="Y163" s="41"/>
      <c r="Z163" s="54" t="str">
        <f t="shared" si="21"/>
        <v/>
      </c>
      <c r="AA163" s="13"/>
      <c r="AB163" s="13"/>
      <c r="AC163" s="62" t="str">
        <f t="shared" si="22"/>
        <v/>
      </c>
      <c r="AD163" s="47"/>
      <c r="AE163" s="13"/>
      <c r="AF163" s="69" t="str">
        <f t="shared" si="23"/>
        <v/>
      </c>
      <c r="AG163" s="78"/>
      <c r="AH163" s="83"/>
      <c r="AI163" s="54" t="str">
        <f t="shared" si="24"/>
        <v/>
      </c>
      <c r="AJ163" s="13"/>
      <c r="AK163" s="13"/>
      <c r="AL163" s="62" t="str">
        <f t="shared" si="25"/>
        <v/>
      </c>
      <c r="AM163" s="47"/>
      <c r="AN163" s="13"/>
      <c r="AO163" s="72" t="str">
        <f t="shared" si="26"/>
        <v/>
      </c>
      <c r="AP163" s="78"/>
      <c r="AQ163" s="13"/>
      <c r="AR163" s="79"/>
    </row>
    <row r="164" spans="2:44" ht="20.25" hidden="1" customHeight="1" x14ac:dyDescent="0.25">
      <c r="B164" s="40">
        <f>'Données administratives'!B166</f>
        <v>160</v>
      </c>
      <c r="C164" s="15" t="str">
        <f>'Données administratives'!C166 &amp; ""</f>
        <v/>
      </c>
      <c r="D164" s="15" t="str">
        <f>'Données administratives'!D166 &amp; ""</f>
        <v/>
      </c>
      <c r="E164" s="15" t="str">
        <f>'Données administratives'!E166 &amp; ""</f>
        <v/>
      </c>
      <c r="F164" s="50" t="str">
        <f>'Données administratives'!G166 &amp; ""</f>
        <v/>
      </c>
      <c r="G164" s="47"/>
      <c r="H164" s="66"/>
      <c r="I164" s="47"/>
      <c r="J164" s="66"/>
      <c r="K164" s="47"/>
      <c r="L164" s="66"/>
      <c r="M164" s="47"/>
      <c r="N164" s="66"/>
      <c r="O164" s="78"/>
      <c r="P164" s="41"/>
      <c r="Q164" s="54" t="str">
        <f t="shared" si="18"/>
        <v/>
      </c>
      <c r="R164" s="13"/>
      <c r="S164" s="13"/>
      <c r="T164" s="62" t="str">
        <f t="shared" si="19"/>
        <v/>
      </c>
      <c r="U164" s="47"/>
      <c r="V164" s="13"/>
      <c r="W164" s="72" t="str">
        <f t="shared" si="20"/>
        <v/>
      </c>
      <c r="X164" s="47"/>
      <c r="Y164" s="41"/>
      <c r="Z164" s="54" t="str">
        <f t="shared" si="21"/>
        <v/>
      </c>
      <c r="AA164" s="13"/>
      <c r="AB164" s="13"/>
      <c r="AC164" s="62" t="str">
        <f t="shared" si="22"/>
        <v/>
      </c>
      <c r="AD164" s="47"/>
      <c r="AE164" s="13"/>
      <c r="AF164" s="69" t="str">
        <f t="shared" si="23"/>
        <v/>
      </c>
      <c r="AG164" s="78"/>
      <c r="AH164" s="83"/>
      <c r="AI164" s="54" t="str">
        <f t="shared" si="24"/>
        <v/>
      </c>
      <c r="AJ164" s="13"/>
      <c r="AK164" s="13"/>
      <c r="AL164" s="62" t="str">
        <f t="shared" si="25"/>
        <v/>
      </c>
      <c r="AM164" s="47"/>
      <c r="AN164" s="13"/>
      <c r="AO164" s="72" t="str">
        <f t="shared" si="26"/>
        <v/>
      </c>
      <c r="AP164" s="78"/>
      <c r="AQ164" s="13"/>
      <c r="AR164" s="79"/>
    </row>
    <row r="165" spans="2:44" ht="20.25" hidden="1" customHeight="1" x14ac:dyDescent="0.25">
      <c r="B165" s="40">
        <f>'Données administratives'!B167</f>
        <v>161</v>
      </c>
      <c r="C165" s="15" t="str">
        <f>'Données administratives'!C167 &amp; ""</f>
        <v/>
      </c>
      <c r="D165" s="15" t="str">
        <f>'Données administratives'!D167 &amp; ""</f>
        <v/>
      </c>
      <c r="E165" s="15" t="str">
        <f>'Données administratives'!E167 &amp; ""</f>
        <v/>
      </c>
      <c r="F165" s="50" t="str">
        <f>'Données administratives'!G167 &amp; ""</f>
        <v/>
      </c>
      <c r="G165" s="47"/>
      <c r="H165" s="66"/>
      <c r="I165" s="47"/>
      <c r="J165" s="66"/>
      <c r="K165" s="47"/>
      <c r="L165" s="66"/>
      <c r="M165" s="47"/>
      <c r="N165" s="66"/>
      <c r="O165" s="78"/>
      <c r="P165" s="41"/>
      <c r="Q165" s="54" t="str">
        <f t="shared" si="18"/>
        <v/>
      </c>
      <c r="R165" s="13"/>
      <c r="S165" s="13"/>
      <c r="T165" s="62" t="str">
        <f t="shared" si="19"/>
        <v/>
      </c>
      <c r="U165" s="47"/>
      <c r="V165" s="13"/>
      <c r="W165" s="72" t="str">
        <f t="shared" si="20"/>
        <v/>
      </c>
      <c r="X165" s="47"/>
      <c r="Y165" s="41"/>
      <c r="Z165" s="54" t="str">
        <f t="shared" si="21"/>
        <v/>
      </c>
      <c r="AA165" s="13"/>
      <c r="AB165" s="13"/>
      <c r="AC165" s="62" t="str">
        <f t="shared" si="22"/>
        <v/>
      </c>
      <c r="AD165" s="47"/>
      <c r="AE165" s="13"/>
      <c r="AF165" s="69" t="str">
        <f t="shared" si="23"/>
        <v/>
      </c>
      <c r="AG165" s="78"/>
      <c r="AH165" s="83"/>
      <c r="AI165" s="54" t="str">
        <f t="shared" si="24"/>
        <v/>
      </c>
      <c r="AJ165" s="13"/>
      <c r="AK165" s="13"/>
      <c r="AL165" s="62" t="str">
        <f t="shared" si="25"/>
        <v/>
      </c>
      <c r="AM165" s="47"/>
      <c r="AN165" s="13"/>
      <c r="AO165" s="72" t="str">
        <f t="shared" si="26"/>
        <v/>
      </c>
      <c r="AP165" s="78"/>
      <c r="AQ165" s="13"/>
      <c r="AR165" s="79"/>
    </row>
    <row r="166" spans="2:44" ht="20.25" hidden="1" customHeight="1" x14ac:dyDescent="0.25">
      <c r="B166" s="40">
        <f>'Données administratives'!B168</f>
        <v>162</v>
      </c>
      <c r="C166" s="15" t="str">
        <f>'Données administratives'!C168 &amp; ""</f>
        <v/>
      </c>
      <c r="D166" s="15" t="str">
        <f>'Données administratives'!D168 &amp; ""</f>
        <v/>
      </c>
      <c r="E166" s="15" t="str">
        <f>'Données administratives'!E168 &amp; ""</f>
        <v/>
      </c>
      <c r="F166" s="50" t="str">
        <f>'Données administratives'!G168 &amp; ""</f>
        <v/>
      </c>
      <c r="G166" s="47"/>
      <c r="H166" s="66"/>
      <c r="I166" s="47"/>
      <c r="J166" s="66"/>
      <c r="K166" s="47"/>
      <c r="L166" s="66"/>
      <c r="M166" s="47"/>
      <c r="N166" s="66"/>
      <c r="O166" s="78"/>
      <c r="P166" s="41"/>
      <c r="Q166" s="54" t="str">
        <f t="shared" si="18"/>
        <v/>
      </c>
      <c r="R166" s="13"/>
      <c r="S166" s="13"/>
      <c r="T166" s="62" t="str">
        <f t="shared" si="19"/>
        <v/>
      </c>
      <c r="U166" s="47"/>
      <c r="V166" s="13"/>
      <c r="W166" s="72" t="str">
        <f t="shared" si="20"/>
        <v/>
      </c>
      <c r="X166" s="47"/>
      <c r="Y166" s="41"/>
      <c r="Z166" s="54" t="str">
        <f t="shared" si="21"/>
        <v/>
      </c>
      <c r="AA166" s="13"/>
      <c r="AB166" s="13"/>
      <c r="AC166" s="62" t="str">
        <f t="shared" si="22"/>
        <v/>
      </c>
      <c r="AD166" s="47"/>
      <c r="AE166" s="13"/>
      <c r="AF166" s="69" t="str">
        <f t="shared" si="23"/>
        <v/>
      </c>
      <c r="AG166" s="78"/>
      <c r="AH166" s="83"/>
      <c r="AI166" s="54" t="str">
        <f t="shared" si="24"/>
        <v/>
      </c>
      <c r="AJ166" s="13"/>
      <c r="AK166" s="13"/>
      <c r="AL166" s="62" t="str">
        <f t="shared" si="25"/>
        <v/>
      </c>
      <c r="AM166" s="47"/>
      <c r="AN166" s="13"/>
      <c r="AO166" s="72" t="str">
        <f t="shared" si="26"/>
        <v/>
      </c>
      <c r="AP166" s="78"/>
      <c r="AQ166" s="13"/>
      <c r="AR166" s="79"/>
    </row>
    <row r="167" spans="2:44" ht="20.25" hidden="1" customHeight="1" x14ac:dyDescent="0.25">
      <c r="B167" s="40">
        <f>'Données administratives'!B169</f>
        <v>163</v>
      </c>
      <c r="C167" s="15" t="str">
        <f>'Données administratives'!C169 &amp; ""</f>
        <v/>
      </c>
      <c r="D167" s="15" t="str">
        <f>'Données administratives'!D169 &amp; ""</f>
        <v/>
      </c>
      <c r="E167" s="15" t="str">
        <f>'Données administratives'!E169 &amp; ""</f>
        <v/>
      </c>
      <c r="F167" s="50" t="str">
        <f>'Données administratives'!G169 &amp; ""</f>
        <v/>
      </c>
      <c r="G167" s="47"/>
      <c r="H167" s="66"/>
      <c r="I167" s="47"/>
      <c r="J167" s="66"/>
      <c r="K167" s="47"/>
      <c r="L167" s="66"/>
      <c r="M167" s="47"/>
      <c r="N167" s="66"/>
      <c r="O167" s="78"/>
      <c r="P167" s="41"/>
      <c r="Q167" s="54" t="str">
        <f t="shared" si="18"/>
        <v/>
      </c>
      <c r="R167" s="13"/>
      <c r="S167" s="13"/>
      <c r="T167" s="62" t="str">
        <f t="shared" si="19"/>
        <v/>
      </c>
      <c r="U167" s="47"/>
      <c r="V167" s="13"/>
      <c r="W167" s="72" t="str">
        <f t="shared" si="20"/>
        <v/>
      </c>
      <c r="X167" s="47"/>
      <c r="Y167" s="41"/>
      <c r="Z167" s="54" t="str">
        <f t="shared" si="21"/>
        <v/>
      </c>
      <c r="AA167" s="13"/>
      <c r="AB167" s="13"/>
      <c r="AC167" s="62" t="str">
        <f t="shared" si="22"/>
        <v/>
      </c>
      <c r="AD167" s="47"/>
      <c r="AE167" s="13"/>
      <c r="AF167" s="69" t="str">
        <f t="shared" si="23"/>
        <v/>
      </c>
      <c r="AG167" s="78"/>
      <c r="AH167" s="83"/>
      <c r="AI167" s="54" t="str">
        <f t="shared" si="24"/>
        <v/>
      </c>
      <c r="AJ167" s="13"/>
      <c r="AK167" s="13"/>
      <c r="AL167" s="62" t="str">
        <f t="shared" si="25"/>
        <v/>
      </c>
      <c r="AM167" s="47"/>
      <c r="AN167" s="13"/>
      <c r="AO167" s="72" t="str">
        <f t="shared" si="26"/>
        <v/>
      </c>
      <c r="AP167" s="78"/>
      <c r="AQ167" s="13"/>
      <c r="AR167" s="79"/>
    </row>
    <row r="168" spans="2:44" ht="20.25" hidden="1" customHeight="1" x14ac:dyDescent="0.25">
      <c r="B168" s="40">
        <f>'Données administratives'!B170</f>
        <v>164</v>
      </c>
      <c r="C168" s="15" t="str">
        <f>'Données administratives'!C170 &amp; ""</f>
        <v/>
      </c>
      <c r="D168" s="15" t="str">
        <f>'Données administratives'!D170 &amp; ""</f>
        <v/>
      </c>
      <c r="E168" s="15" t="str">
        <f>'Données administratives'!E170 &amp; ""</f>
        <v/>
      </c>
      <c r="F168" s="50" t="str">
        <f>'Données administratives'!G170 &amp; ""</f>
        <v/>
      </c>
      <c r="G168" s="47"/>
      <c r="H168" s="66"/>
      <c r="I168" s="47"/>
      <c r="J168" s="66"/>
      <c r="K168" s="47"/>
      <c r="L168" s="66"/>
      <c r="M168" s="47"/>
      <c r="N168" s="66"/>
      <c r="O168" s="78"/>
      <c r="P168" s="41"/>
      <c r="Q168" s="54" t="str">
        <f t="shared" si="18"/>
        <v/>
      </c>
      <c r="R168" s="13"/>
      <c r="S168" s="13"/>
      <c r="T168" s="62" t="str">
        <f t="shared" si="19"/>
        <v/>
      </c>
      <c r="U168" s="47"/>
      <c r="V168" s="13"/>
      <c r="W168" s="72" t="str">
        <f t="shared" si="20"/>
        <v/>
      </c>
      <c r="X168" s="47"/>
      <c r="Y168" s="41"/>
      <c r="Z168" s="54" t="str">
        <f t="shared" si="21"/>
        <v/>
      </c>
      <c r="AA168" s="13"/>
      <c r="AB168" s="13"/>
      <c r="AC168" s="62" t="str">
        <f t="shared" si="22"/>
        <v/>
      </c>
      <c r="AD168" s="47"/>
      <c r="AE168" s="13"/>
      <c r="AF168" s="69" t="str">
        <f t="shared" si="23"/>
        <v/>
      </c>
      <c r="AG168" s="78"/>
      <c r="AH168" s="83"/>
      <c r="AI168" s="54" t="str">
        <f t="shared" si="24"/>
        <v/>
      </c>
      <c r="AJ168" s="13"/>
      <c r="AK168" s="13"/>
      <c r="AL168" s="62" t="str">
        <f t="shared" si="25"/>
        <v/>
      </c>
      <c r="AM168" s="47"/>
      <c r="AN168" s="13"/>
      <c r="AO168" s="72" t="str">
        <f t="shared" si="26"/>
        <v/>
      </c>
      <c r="AP168" s="78"/>
      <c r="AQ168" s="13"/>
      <c r="AR168" s="79"/>
    </row>
    <row r="169" spans="2:44" ht="20.25" hidden="1" customHeight="1" x14ac:dyDescent="0.25">
      <c r="B169" s="40">
        <f>'Données administratives'!B171</f>
        <v>165</v>
      </c>
      <c r="C169" s="15" t="str">
        <f>'Données administratives'!C171 &amp; ""</f>
        <v/>
      </c>
      <c r="D169" s="15" t="str">
        <f>'Données administratives'!D171 &amp; ""</f>
        <v/>
      </c>
      <c r="E169" s="15" t="str">
        <f>'Données administratives'!E171 &amp; ""</f>
        <v/>
      </c>
      <c r="F169" s="50" t="str">
        <f>'Données administratives'!G171 &amp; ""</f>
        <v/>
      </c>
      <c r="G169" s="47"/>
      <c r="H169" s="66"/>
      <c r="I169" s="47"/>
      <c r="J169" s="66"/>
      <c r="K169" s="47"/>
      <c r="L169" s="66"/>
      <c r="M169" s="47"/>
      <c r="N169" s="66"/>
      <c r="O169" s="78"/>
      <c r="P169" s="41"/>
      <c r="Q169" s="54" t="str">
        <f t="shared" si="18"/>
        <v/>
      </c>
      <c r="R169" s="13"/>
      <c r="S169" s="13"/>
      <c r="T169" s="62" t="str">
        <f t="shared" si="19"/>
        <v/>
      </c>
      <c r="U169" s="47"/>
      <c r="V169" s="13"/>
      <c r="W169" s="72" t="str">
        <f t="shared" si="20"/>
        <v/>
      </c>
      <c r="X169" s="47"/>
      <c r="Y169" s="41"/>
      <c r="Z169" s="54" t="str">
        <f t="shared" si="21"/>
        <v/>
      </c>
      <c r="AA169" s="13"/>
      <c r="AB169" s="13"/>
      <c r="AC169" s="62" t="str">
        <f t="shared" si="22"/>
        <v/>
      </c>
      <c r="AD169" s="47"/>
      <c r="AE169" s="13"/>
      <c r="AF169" s="69" t="str">
        <f t="shared" si="23"/>
        <v/>
      </c>
      <c r="AG169" s="78"/>
      <c r="AH169" s="83"/>
      <c r="AI169" s="54" t="str">
        <f t="shared" si="24"/>
        <v/>
      </c>
      <c r="AJ169" s="13"/>
      <c r="AK169" s="13"/>
      <c r="AL169" s="62" t="str">
        <f t="shared" si="25"/>
        <v/>
      </c>
      <c r="AM169" s="47"/>
      <c r="AN169" s="13"/>
      <c r="AO169" s="72" t="str">
        <f t="shared" si="26"/>
        <v/>
      </c>
      <c r="AP169" s="78"/>
      <c r="AQ169" s="13"/>
      <c r="AR169" s="79"/>
    </row>
    <row r="170" spans="2:44" ht="20.25" hidden="1" customHeight="1" x14ac:dyDescent="0.25">
      <c r="B170" s="40">
        <f>'Données administratives'!B172</f>
        <v>166</v>
      </c>
      <c r="C170" s="15" t="str">
        <f>'Données administratives'!C172 &amp; ""</f>
        <v/>
      </c>
      <c r="D170" s="15" t="str">
        <f>'Données administratives'!D172 &amp; ""</f>
        <v/>
      </c>
      <c r="E170" s="15" t="str">
        <f>'Données administratives'!E172 &amp; ""</f>
        <v/>
      </c>
      <c r="F170" s="50" t="str">
        <f>'Données administratives'!G172 &amp; ""</f>
        <v/>
      </c>
      <c r="G170" s="47"/>
      <c r="H170" s="66"/>
      <c r="I170" s="47"/>
      <c r="J170" s="66"/>
      <c r="K170" s="47"/>
      <c r="L170" s="66"/>
      <c r="M170" s="47"/>
      <c r="N170" s="66"/>
      <c r="O170" s="78"/>
      <c r="P170" s="41"/>
      <c r="Q170" s="54" t="str">
        <f t="shared" si="18"/>
        <v/>
      </c>
      <c r="R170" s="13"/>
      <c r="S170" s="13"/>
      <c r="T170" s="62" t="str">
        <f t="shared" si="19"/>
        <v/>
      </c>
      <c r="U170" s="47"/>
      <c r="V170" s="13"/>
      <c r="W170" s="72" t="str">
        <f t="shared" si="20"/>
        <v/>
      </c>
      <c r="X170" s="47"/>
      <c r="Y170" s="41"/>
      <c r="Z170" s="54" t="str">
        <f t="shared" si="21"/>
        <v/>
      </c>
      <c r="AA170" s="13"/>
      <c r="AB170" s="13"/>
      <c r="AC170" s="62" t="str">
        <f t="shared" si="22"/>
        <v/>
      </c>
      <c r="AD170" s="47"/>
      <c r="AE170" s="13"/>
      <c r="AF170" s="69" t="str">
        <f t="shared" si="23"/>
        <v/>
      </c>
      <c r="AG170" s="78"/>
      <c r="AH170" s="83"/>
      <c r="AI170" s="54" t="str">
        <f t="shared" si="24"/>
        <v/>
      </c>
      <c r="AJ170" s="13"/>
      <c r="AK170" s="13"/>
      <c r="AL170" s="62" t="str">
        <f t="shared" si="25"/>
        <v/>
      </c>
      <c r="AM170" s="47"/>
      <c r="AN170" s="13"/>
      <c r="AO170" s="72" t="str">
        <f t="shared" si="26"/>
        <v/>
      </c>
      <c r="AP170" s="78"/>
      <c r="AQ170" s="13"/>
      <c r="AR170" s="79"/>
    </row>
    <row r="171" spans="2:44" ht="20.25" hidden="1" customHeight="1" x14ac:dyDescent="0.25">
      <c r="B171" s="40">
        <f>'Données administratives'!B173</f>
        <v>167</v>
      </c>
      <c r="C171" s="15" t="str">
        <f>'Données administratives'!C173 &amp; ""</f>
        <v/>
      </c>
      <c r="D171" s="15" t="str">
        <f>'Données administratives'!D173 &amp; ""</f>
        <v/>
      </c>
      <c r="E171" s="15" t="str">
        <f>'Données administratives'!E173 &amp; ""</f>
        <v/>
      </c>
      <c r="F171" s="50" t="str">
        <f>'Données administratives'!G173 &amp; ""</f>
        <v/>
      </c>
      <c r="G171" s="47"/>
      <c r="H171" s="66"/>
      <c r="I171" s="47"/>
      <c r="J171" s="66"/>
      <c r="K171" s="47"/>
      <c r="L171" s="66"/>
      <c r="M171" s="47"/>
      <c r="N171" s="66"/>
      <c r="O171" s="78"/>
      <c r="P171" s="41"/>
      <c r="Q171" s="54" t="str">
        <f t="shared" si="18"/>
        <v/>
      </c>
      <c r="R171" s="13"/>
      <c r="S171" s="13"/>
      <c r="T171" s="62" t="str">
        <f t="shared" si="19"/>
        <v/>
      </c>
      <c r="U171" s="47"/>
      <c r="V171" s="13"/>
      <c r="W171" s="72" t="str">
        <f t="shared" si="20"/>
        <v/>
      </c>
      <c r="X171" s="47"/>
      <c r="Y171" s="41"/>
      <c r="Z171" s="54" t="str">
        <f t="shared" si="21"/>
        <v/>
      </c>
      <c r="AA171" s="13"/>
      <c r="AB171" s="13"/>
      <c r="AC171" s="62" t="str">
        <f t="shared" si="22"/>
        <v/>
      </c>
      <c r="AD171" s="47"/>
      <c r="AE171" s="13"/>
      <c r="AF171" s="69" t="str">
        <f t="shared" si="23"/>
        <v/>
      </c>
      <c r="AG171" s="78"/>
      <c r="AH171" s="83"/>
      <c r="AI171" s="54" t="str">
        <f t="shared" si="24"/>
        <v/>
      </c>
      <c r="AJ171" s="13"/>
      <c r="AK171" s="13"/>
      <c r="AL171" s="62" t="str">
        <f t="shared" si="25"/>
        <v/>
      </c>
      <c r="AM171" s="47"/>
      <c r="AN171" s="13"/>
      <c r="AO171" s="72" t="str">
        <f t="shared" si="26"/>
        <v/>
      </c>
      <c r="AP171" s="78"/>
      <c r="AQ171" s="13"/>
      <c r="AR171" s="79"/>
    </row>
    <row r="172" spans="2:44" ht="20.25" hidden="1" customHeight="1" x14ac:dyDescent="0.25">
      <c r="B172" s="40">
        <f>'Données administratives'!B174</f>
        <v>168</v>
      </c>
      <c r="C172" s="15" t="str">
        <f>'Données administratives'!C174 &amp; ""</f>
        <v/>
      </c>
      <c r="D172" s="15" t="str">
        <f>'Données administratives'!D174 &amp; ""</f>
        <v/>
      </c>
      <c r="E172" s="15" t="str">
        <f>'Données administratives'!E174 &amp; ""</f>
        <v/>
      </c>
      <c r="F172" s="50" t="str">
        <f>'Données administratives'!G174 &amp; ""</f>
        <v/>
      </c>
      <c r="G172" s="47"/>
      <c r="H172" s="66"/>
      <c r="I172" s="47"/>
      <c r="J172" s="66"/>
      <c r="K172" s="47"/>
      <c r="L172" s="66"/>
      <c r="M172" s="47"/>
      <c r="N172" s="66"/>
      <c r="O172" s="78"/>
      <c r="P172" s="41"/>
      <c r="Q172" s="54" t="str">
        <f t="shared" si="18"/>
        <v/>
      </c>
      <c r="R172" s="13"/>
      <c r="S172" s="13"/>
      <c r="T172" s="62" t="str">
        <f t="shared" si="19"/>
        <v/>
      </c>
      <c r="U172" s="47"/>
      <c r="V172" s="13"/>
      <c r="W172" s="72" t="str">
        <f t="shared" si="20"/>
        <v/>
      </c>
      <c r="X172" s="47"/>
      <c r="Y172" s="41"/>
      <c r="Z172" s="54" t="str">
        <f t="shared" si="21"/>
        <v/>
      </c>
      <c r="AA172" s="13"/>
      <c r="AB172" s="13"/>
      <c r="AC172" s="62" t="str">
        <f t="shared" si="22"/>
        <v/>
      </c>
      <c r="AD172" s="47"/>
      <c r="AE172" s="13"/>
      <c r="AF172" s="69" t="str">
        <f t="shared" si="23"/>
        <v/>
      </c>
      <c r="AG172" s="78"/>
      <c r="AH172" s="83"/>
      <c r="AI172" s="54" t="str">
        <f t="shared" si="24"/>
        <v/>
      </c>
      <c r="AJ172" s="13"/>
      <c r="AK172" s="13"/>
      <c r="AL172" s="62" t="str">
        <f t="shared" si="25"/>
        <v/>
      </c>
      <c r="AM172" s="47"/>
      <c r="AN172" s="13"/>
      <c r="AO172" s="72" t="str">
        <f t="shared" si="26"/>
        <v/>
      </c>
      <c r="AP172" s="78"/>
      <c r="AQ172" s="13"/>
      <c r="AR172" s="79"/>
    </row>
    <row r="173" spans="2:44" ht="20.25" hidden="1" customHeight="1" x14ac:dyDescent="0.25">
      <c r="B173" s="40">
        <f>'Données administratives'!B175</f>
        <v>169</v>
      </c>
      <c r="C173" s="15" t="str">
        <f>'Données administratives'!C175 &amp; ""</f>
        <v/>
      </c>
      <c r="D173" s="15" t="str">
        <f>'Données administratives'!D175 &amp; ""</f>
        <v/>
      </c>
      <c r="E173" s="15" t="str">
        <f>'Données administratives'!E175 &amp; ""</f>
        <v/>
      </c>
      <c r="F173" s="50" t="str">
        <f>'Données administratives'!G175 &amp; ""</f>
        <v/>
      </c>
      <c r="G173" s="47"/>
      <c r="H173" s="66"/>
      <c r="I173" s="47"/>
      <c r="J173" s="66"/>
      <c r="K173" s="47"/>
      <c r="L173" s="66"/>
      <c r="M173" s="47"/>
      <c r="N173" s="66"/>
      <c r="O173" s="78"/>
      <c r="P173" s="41"/>
      <c r="Q173" s="54" t="str">
        <f t="shared" si="18"/>
        <v/>
      </c>
      <c r="R173" s="13"/>
      <c r="S173" s="13"/>
      <c r="T173" s="62" t="str">
        <f t="shared" si="19"/>
        <v/>
      </c>
      <c r="U173" s="47"/>
      <c r="V173" s="13"/>
      <c r="W173" s="72" t="str">
        <f t="shared" si="20"/>
        <v/>
      </c>
      <c r="X173" s="47"/>
      <c r="Y173" s="41"/>
      <c r="Z173" s="54" t="str">
        <f t="shared" si="21"/>
        <v/>
      </c>
      <c r="AA173" s="13"/>
      <c r="AB173" s="13"/>
      <c r="AC173" s="62" t="str">
        <f t="shared" si="22"/>
        <v/>
      </c>
      <c r="AD173" s="47"/>
      <c r="AE173" s="13"/>
      <c r="AF173" s="69" t="str">
        <f t="shared" si="23"/>
        <v/>
      </c>
      <c r="AG173" s="78"/>
      <c r="AH173" s="83"/>
      <c r="AI173" s="54" t="str">
        <f t="shared" si="24"/>
        <v/>
      </c>
      <c r="AJ173" s="13"/>
      <c r="AK173" s="13"/>
      <c r="AL173" s="62" t="str">
        <f t="shared" si="25"/>
        <v/>
      </c>
      <c r="AM173" s="47"/>
      <c r="AN173" s="13"/>
      <c r="AO173" s="72" t="str">
        <f t="shared" si="26"/>
        <v/>
      </c>
      <c r="AP173" s="78"/>
      <c r="AQ173" s="13"/>
      <c r="AR173" s="79"/>
    </row>
    <row r="174" spans="2:44" ht="20.25" hidden="1" customHeight="1" x14ac:dyDescent="0.25">
      <c r="B174" s="40">
        <f>'Données administratives'!B176</f>
        <v>170</v>
      </c>
      <c r="C174" s="15" t="str">
        <f>'Données administratives'!C176 &amp; ""</f>
        <v/>
      </c>
      <c r="D174" s="15" t="str">
        <f>'Données administratives'!D176 &amp; ""</f>
        <v/>
      </c>
      <c r="E174" s="15" t="str">
        <f>'Données administratives'!E176 &amp; ""</f>
        <v/>
      </c>
      <c r="F174" s="50" t="str">
        <f>'Données administratives'!G176 &amp; ""</f>
        <v/>
      </c>
      <c r="G174" s="47"/>
      <c r="H174" s="66"/>
      <c r="I174" s="47"/>
      <c r="J174" s="66"/>
      <c r="K174" s="47"/>
      <c r="L174" s="66"/>
      <c r="M174" s="47"/>
      <c r="N174" s="66"/>
      <c r="O174" s="78"/>
      <c r="P174" s="41"/>
      <c r="Q174" s="54" t="str">
        <f t="shared" si="18"/>
        <v/>
      </c>
      <c r="R174" s="13"/>
      <c r="S174" s="13"/>
      <c r="T174" s="62" t="str">
        <f t="shared" si="19"/>
        <v/>
      </c>
      <c r="U174" s="47"/>
      <c r="V174" s="13"/>
      <c r="W174" s="72" t="str">
        <f t="shared" si="20"/>
        <v/>
      </c>
      <c r="X174" s="47"/>
      <c r="Y174" s="41"/>
      <c r="Z174" s="54" t="str">
        <f t="shared" si="21"/>
        <v/>
      </c>
      <c r="AA174" s="13"/>
      <c r="AB174" s="13"/>
      <c r="AC174" s="62" t="str">
        <f t="shared" si="22"/>
        <v/>
      </c>
      <c r="AD174" s="47"/>
      <c r="AE174" s="13"/>
      <c r="AF174" s="69" t="str">
        <f t="shared" si="23"/>
        <v/>
      </c>
      <c r="AG174" s="78"/>
      <c r="AH174" s="83"/>
      <c r="AI174" s="54" t="str">
        <f t="shared" si="24"/>
        <v/>
      </c>
      <c r="AJ174" s="13"/>
      <c r="AK174" s="13"/>
      <c r="AL174" s="62" t="str">
        <f t="shared" si="25"/>
        <v/>
      </c>
      <c r="AM174" s="47"/>
      <c r="AN174" s="13"/>
      <c r="AO174" s="72" t="str">
        <f t="shared" si="26"/>
        <v/>
      </c>
      <c r="AP174" s="78"/>
      <c r="AQ174" s="13"/>
      <c r="AR174" s="79"/>
    </row>
    <row r="175" spans="2:44" ht="20.25" hidden="1" customHeight="1" x14ac:dyDescent="0.25">
      <c r="B175" s="40">
        <f>'Données administratives'!B177</f>
        <v>171</v>
      </c>
      <c r="C175" s="15" t="str">
        <f>'Données administratives'!C177 &amp; ""</f>
        <v/>
      </c>
      <c r="D175" s="15" t="str">
        <f>'Données administratives'!D177 &amp; ""</f>
        <v/>
      </c>
      <c r="E175" s="15" t="str">
        <f>'Données administratives'!E177 &amp; ""</f>
        <v/>
      </c>
      <c r="F175" s="50" t="str">
        <f>'Données administratives'!G177 &amp; ""</f>
        <v/>
      </c>
      <c r="G175" s="47"/>
      <c r="H175" s="66"/>
      <c r="I175" s="47"/>
      <c r="J175" s="66"/>
      <c r="K175" s="47"/>
      <c r="L175" s="66"/>
      <c r="M175" s="47"/>
      <c r="N175" s="66"/>
      <c r="O175" s="78"/>
      <c r="P175" s="41"/>
      <c r="Q175" s="54" t="str">
        <f t="shared" si="18"/>
        <v/>
      </c>
      <c r="R175" s="13"/>
      <c r="S175" s="13"/>
      <c r="T175" s="62" t="str">
        <f t="shared" si="19"/>
        <v/>
      </c>
      <c r="U175" s="47"/>
      <c r="V175" s="13"/>
      <c r="W175" s="72" t="str">
        <f t="shared" si="20"/>
        <v/>
      </c>
      <c r="X175" s="47"/>
      <c r="Y175" s="41"/>
      <c r="Z175" s="54" t="str">
        <f t="shared" si="21"/>
        <v/>
      </c>
      <c r="AA175" s="13"/>
      <c r="AB175" s="13"/>
      <c r="AC175" s="62" t="str">
        <f t="shared" si="22"/>
        <v/>
      </c>
      <c r="AD175" s="47"/>
      <c r="AE175" s="13"/>
      <c r="AF175" s="69" t="str">
        <f t="shared" si="23"/>
        <v/>
      </c>
      <c r="AG175" s="78"/>
      <c r="AH175" s="83"/>
      <c r="AI175" s="54" t="str">
        <f t="shared" si="24"/>
        <v/>
      </c>
      <c r="AJ175" s="13"/>
      <c r="AK175" s="13"/>
      <c r="AL175" s="62" t="str">
        <f t="shared" si="25"/>
        <v/>
      </c>
      <c r="AM175" s="47"/>
      <c r="AN175" s="13"/>
      <c r="AO175" s="72" t="str">
        <f t="shared" si="26"/>
        <v/>
      </c>
      <c r="AP175" s="78"/>
      <c r="AQ175" s="13"/>
      <c r="AR175" s="79"/>
    </row>
    <row r="176" spans="2:44" ht="20.25" hidden="1" customHeight="1" x14ac:dyDescent="0.25">
      <c r="B176" s="40">
        <f>'Données administratives'!B178</f>
        <v>172</v>
      </c>
      <c r="C176" s="15" t="str">
        <f>'Données administratives'!C178 &amp; ""</f>
        <v/>
      </c>
      <c r="D176" s="15" t="str">
        <f>'Données administratives'!D178 &amp; ""</f>
        <v/>
      </c>
      <c r="E176" s="15" t="str">
        <f>'Données administratives'!E178 &amp; ""</f>
        <v/>
      </c>
      <c r="F176" s="50" t="str">
        <f>'Données administratives'!G178 &amp; ""</f>
        <v/>
      </c>
      <c r="G176" s="47"/>
      <c r="H176" s="66"/>
      <c r="I176" s="47"/>
      <c r="J176" s="66"/>
      <c r="K176" s="47"/>
      <c r="L176" s="66"/>
      <c r="M176" s="47"/>
      <c r="N176" s="66"/>
      <c r="O176" s="78"/>
      <c r="P176" s="41"/>
      <c r="Q176" s="54" t="str">
        <f t="shared" si="18"/>
        <v/>
      </c>
      <c r="R176" s="13"/>
      <c r="S176" s="13"/>
      <c r="T176" s="62" t="str">
        <f t="shared" si="19"/>
        <v/>
      </c>
      <c r="U176" s="47"/>
      <c r="V176" s="13"/>
      <c r="W176" s="72" t="str">
        <f t="shared" si="20"/>
        <v/>
      </c>
      <c r="X176" s="47"/>
      <c r="Y176" s="41"/>
      <c r="Z176" s="54" t="str">
        <f t="shared" si="21"/>
        <v/>
      </c>
      <c r="AA176" s="13"/>
      <c r="AB176" s="13"/>
      <c r="AC176" s="62" t="str">
        <f t="shared" si="22"/>
        <v/>
      </c>
      <c r="AD176" s="47"/>
      <c r="AE176" s="13"/>
      <c r="AF176" s="69" t="str">
        <f t="shared" si="23"/>
        <v/>
      </c>
      <c r="AG176" s="78"/>
      <c r="AH176" s="83"/>
      <c r="AI176" s="54" t="str">
        <f t="shared" si="24"/>
        <v/>
      </c>
      <c r="AJ176" s="13"/>
      <c r="AK176" s="13"/>
      <c r="AL176" s="62" t="str">
        <f t="shared" si="25"/>
        <v/>
      </c>
      <c r="AM176" s="47"/>
      <c r="AN176" s="13"/>
      <c r="AO176" s="72" t="str">
        <f t="shared" si="26"/>
        <v/>
      </c>
      <c r="AP176" s="78"/>
      <c r="AQ176" s="13"/>
      <c r="AR176" s="79"/>
    </row>
    <row r="177" spans="2:44" ht="20.25" hidden="1" customHeight="1" x14ac:dyDescent="0.25">
      <c r="B177" s="40">
        <f>'Données administratives'!B179</f>
        <v>173</v>
      </c>
      <c r="C177" s="15" t="str">
        <f>'Données administratives'!C179 &amp; ""</f>
        <v/>
      </c>
      <c r="D177" s="15" t="str">
        <f>'Données administratives'!D179 &amp; ""</f>
        <v/>
      </c>
      <c r="E177" s="15" t="str">
        <f>'Données administratives'!E179 &amp; ""</f>
        <v/>
      </c>
      <c r="F177" s="50" t="str">
        <f>'Données administratives'!G179 &amp; ""</f>
        <v/>
      </c>
      <c r="G177" s="47"/>
      <c r="H177" s="66"/>
      <c r="I177" s="47"/>
      <c r="J177" s="66"/>
      <c r="K177" s="47"/>
      <c r="L177" s="66"/>
      <c r="M177" s="47"/>
      <c r="N177" s="66"/>
      <c r="O177" s="78"/>
      <c r="P177" s="41"/>
      <c r="Q177" s="54" t="str">
        <f t="shared" si="18"/>
        <v/>
      </c>
      <c r="R177" s="13"/>
      <c r="S177" s="13"/>
      <c r="T177" s="62" t="str">
        <f t="shared" si="19"/>
        <v/>
      </c>
      <c r="U177" s="47"/>
      <c r="V177" s="13"/>
      <c r="W177" s="72" t="str">
        <f t="shared" si="20"/>
        <v/>
      </c>
      <c r="X177" s="47"/>
      <c r="Y177" s="41"/>
      <c r="Z177" s="54" t="str">
        <f t="shared" si="21"/>
        <v/>
      </c>
      <c r="AA177" s="13"/>
      <c r="AB177" s="13"/>
      <c r="AC177" s="62" t="str">
        <f t="shared" si="22"/>
        <v/>
      </c>
      <c r="AD177" s="47"/>
      <c r="AE177" s="13"/>
      <c r="AF177" s="69" t="str">
        <f t="shared" si="23"/>
        <v/>
      </c>
      <c r="AG177" s="78"/>
      <c r="AH177" s="83"/>
      <c r="AI177" s="54" t="str">
        <f t="shared" si="24"/>
        <v/>
      </c>
      <c r="AJ177" s="13"/>
      <c r="AK177" s="13"/>
      <c r="AL177" s="62" t="str">
        <f t="shared" si="25"/>
        <v/>
      </c>
      <c r="AM177" s="47"/>
      <c r="AN177" s="13"/>
      <c r="AO177" s="72" t="str">
        <f t="shared" si="26"/>
        <v/>
      </c>
      <c r="AP177" s="78"/>
      <c r="AQ177" s="13"/>
      <c r="AR177" s="79"/>
    </row>
    <row r="178" spans="2:44" ht="20.25" hidden="1" customHeight="1" x14ac:dyDescent="0.25">
      <c r="B178" s="40">
        <f>'Données administratives'!B180</f>
        <v>174</v>
      </c>
      <c r="C178" s="15" t="str">
        <f>'Données administratives'!C180 &amp; ""</f>
        <v/>
      </c>
      <c r="D178" s="15" t="str">
        <f>'Données administratives'!D180 &amp; ""</f>
        <v/>
      </c>
      <c r="E178" s="15" t="str">
        <f>'Données administratives'!E180 &amp; ""</f>
        <v/>
      </c>
      <c r="F178" s="50" t="str">
        <f>'Données administratives'!G180 &amp; ""</f>
        <v/>
      </c>
      <c r="G178" s="47"/>
      <c r="H178" s="66"/>
      <c r="I178" s="47"/>
      <c r="J178" s="66"/>
      <c r="K178" s="47"/>
      <c r="L178" s="66"/>
      <c r="M178" s="47"/>
      <c r="N178" s="66"/>
      <c r="O178" s="78"/>
      <c r="P178" s="41"/>
      <c r="Q178" s="54" t="str">
        <f t="shared" si="18"/>
        <v/>
      </c>
      <c r="R178" s="13"/>
      <c r="S178" s="13"/>
      <c r="T178" s="62" t="str">
        <f t="shared" si="19"/>
        <v/>
      </c>
      <c r="U178" s="47"/>
      <c r="V178" s="13"/>
      <c r="W178" s="72" t="str">
        <f t="shared" si="20"/>
        <v/>
      </c>
      <c r="X178" s="47"/>
      <c r="Y178" s="41"/>
      <c r="Z178" s="54" t="str">
        <f t="shared" si="21"/>
        <v/>
      </c>
      <c r="AA178" s="13"/>
      <c r="AB178" s="13"/>
      <c r="AC178" s="62" t="str">
        <f t="shared" si="22"/>
        <v/>
      </c>
      <c r="AD178" s="47"/>
      <c r="AE178" s="13"/>
      <c r="AF178" s="69" t="str">
        <f t="shared" si="23"/>
        <v/>
      </c>
      <c r="AG178" s="78"/>
      <c r="AH178" s="83"/>
      <c r="AI178" s="54" t="str">
        <f t="shared" si="24"/>
        <v/>
      </c>
      <c r="AJ178" s="13"/>
      <c r="AK178" s="13"/>
      <c r="AL178" s="62" t="str">
        <f t="shared" si="25"/>
        <v/>
      </c>
      <c r="AM178" s="47"/>
      <c r="AN178" s="13"/>
      <c r="AO178" s="72" t="str">
        <f t="shared" si="26"/>
        <v/>
      </c>
      <c r="AP178" s="78"/>
      <c r="AQ178" s="13"/>
      <c r="AR178" s="79"/>
    </row>
    <row r="179" spans="2:44" ht="20.25" hidden="1" customHeight="1" x14ac:dyDescent="0.25">
      <c r="B179" s="40">
        <f>'Données administratives'!B181</f>
        <v>175</v>
      </c>
      <c r="C179" s="15" t="str">
        <f>'Données administratives'!C181 &amp; ""</f>
        <v/>
      </c>
      <c r="D179" s="15" t="str">
        <f>'Données administratives'!D181 &amp; ""</f>
        <v/>
      </c>
      <c r="E179" s="15" t="str">
        <f>'Données administratives'!E181 &amp; ""</f>
        <v/>
      </c>
      <c r="F179" s="50" t="str">
        <f>'Données administratives'!G181 &amp; ""</f>
        <v/>
      </c>
      <c r="G179" s="47"/>
      <c r="H179" s="66"/>
      <c r="I179" s="47"/>
      <c r="J179" s="66"/>
      <c r="K179" s="47"/>
      <c r="L179" s="66"/>
      <c r="M179" s="47"/>
      <c r="N179" s="66"/>
      <c r="O179" s="78"/>
      <c r="P179" s="41"/>
      <c r="Q179" s="54" t="str">
        <f t="shared" si="18"/>
        <v/>
      </c>
      <c r="R179" s="13"/>
      <c r="S179" s="13"/>
      <c r="T179" s="62" t="str">
        <f t="shared" si="19"/>
        <v/>
      </c>
      <c r="U179" s="47"/>
      <c r="V179" s="13"/>
      <c r="W179" s="72" t="str">
        <f t="shared" si="20"/>
        <v/>
      </c>
      <c r="X179" s="47"/>
      <c r="Y179" s="41"/>
      <c r="Z179" s="54" t="str">
        <f t="shared" si="21"/>
        <v/>
      </c>
      <c r="AA179" s="13"/>
      <c r="AB179" s="13"/>
      <c r="AC179" s="62" t="str">
        <f t="shared" si="22"/>
        <v/>
      </c>
      <c r="AD179" s="47"/>
      <c r="AE179" s="13"/>
      <c r="AF179" s="69" t="str">
        <f t="shared" si="23"/>
        <v/>
      </c>
      <c r="AG179" s="78"/>
      <c r="AH179" s="83"/>
      <c r="AI179" s="54" t="str">
        <f t="shared" si="24"/>
        <v/>
      </c>
      <c r="AJ179" s="13"/>
      <c r="AK179" s="13"/>
      <c r="AL179" s="62" t="str">
        <f t="shared" si="25"/>
        <v/>
      </c>
      <c r="AM179" s="47"/>
      <c r="AN179" s="13"/>
      <c r="AO179" s="72" t="str">
        <f t="shared" si="26"/>
        <v/>
      </c>
      <c r="AP179" s="78"/>
      <c r="AQ179" s="13"/>
      <c r="AR179" s="79"/>
    </row>
    <row r="180" spans="2:44" ht="20.25" hidden="1" customHeight="1" x14ac:dyDescent="0.25">
      <c r="B180" s="40">
        <f>'Données administratives'!B182</f>
        <v>176</v>
      </c>
      <c r="C180" s="15" t="str">
        <f>'Données administratives'!C182 &amp; ""</f>
        <v/>
      </c>
      <c r="D180" s="15" t="str">
        <f>'Données administratives'!D182 &amp; ""</f>
        <v/>
      </c>
      <c r="E180" s="15" t="str">
        <f>'Données administratives'!E182 &amp; ""</f>
        <v/>
      </c>
      <c r="F180" s="50" t="str">
        <f>'Données administratives'!G182 &amp; ""</f>
        <v/>
      </c>
      <c r="G180" s="47"/>
      <c r="H180" s="66"/>
      <c r="I180" s="47"/>
      <c r="J180" s="66"/>
      <c r="K180" s="47"/>
      <c r="L180" s="66"/>
      <c r="M180" s="47"/>
      <c r="N180" s="66"/>
      <c r="O180" s="78"/>
      <c r="P180" s="41"/>
      <c r="Q180" s="54" t="str">
        <f t="shared" si="18"/>
        <v/>
      </c>
      <c r="R180" s="13"/>
      <c r="S180" s="13"/>
      <c r="T180" s="62" t="str">
        <f t="shared" si="19"/>
        <v/>
      </c>
      <c r="U180" s="47"/>
      <c r="V180" s="13"/>
      <c r="W180" s="72" t="str">
        <f t="shared" si="20"/>
        <v/>
      </c>
      <c r="X180" s="47"/>
      <c r="Y180" s="41"/>
      <c r="Z180" s="54" t="str">
        <f t="shared" si="21"/>
        <v/>
      </c>
      <c r="AA180" s="13"/>
      <c r="AB180" s="13"/>
      <c r="AC180" s="62" t="str">
        <f t="shared" si="22"/>
        <v/>
      </c>
      <c r="AD180" s="47"/>
      <c r="AE180" s="13"/>
      <c r="AF180" s="69" t="str">
        <f t="shared" si="23"/>
        <v/>
      </c>
      <c r="AG180" s="78"/>
      <c r="AH180" s="83"/>
      <c r="AI180" s="54" t="str">
        <f t="shared" si="24"/>
        <v/>
      </c>
      <c r="AJ180" s="13"/>
      <c r="AK180" s="13"/>
      <c r="AL180" s="62" t="str">
        <f t="shared" si="25"/>
        <v/>
      </c>
      <c r="AM180" s="47"/>
      <c r="AN180" s="13"/>
      <c r="AO180" s="72" t="str">
        <f t="shared" si="26"/>
        <v/>
      </c>
      <c r="AP180" s="78"/>
      <c r="AQ180" s="13"/>
      <c r="AR180" s="79"/>
    </row>
    <row r="181" spans="2:44" ht="20.25" hidden="1" customHeight="1" x14ac:dyDescent="0.25">
      <c r="B181" s="40">
        <f>'Données administratives'!B183</f>
        <v>177</v>
      </c>
      <c r="C181" s="15" t="str">
        <f>'Données administratives'!C183 &amp; ""</f>
        <v/>
      </c>
      <c r="D181" s="15" t="str">
        <f>'Données administratives'!D183 &amp; ""</f>
        <v/>
      </c>
      <c r="E181" s="15" t="str">
        <f>'Données administratives'!E183 &amp; ""</f>
        <v/>
      </c>
      <c r="F181" s="50" t="str">
        <f>'Données administratives'!G183 &amp; ""</f>
        <v/>
      </c>
      <c r="G181" s="47"/>
      <c r="H181" s="66"/>
      <c r="I181" s="47"/>
      <c r="J181" s="66"/>
      <c r="K181" s="47"/>
      <c r="L181" s="66"/>
      <c r="M181" s="47"/>
      <c r="N181" s="66"/>
      <c r="O181" s="78"/>
      <c r="P181" s="41"/>
      <c r="Q181" s="54" t="str">
        <f t="shared" si="18"/>
        <v/>
      </c>
      <c r="R181" s="13"/>
      <c r="S181" s="13"/>
      <c r="T181" s="62" t="str">
        <f t="shared" si="19"/>
        <v/>
      </c>
      <c r="U181" s="47"/>
      <c r="V181" s="13"/>
      <c r="W181" s="72" t="str">
        <f t="shared" si="20"/>
        <v/>
      </c>
      <c r="X181" s="47"/>
      <c r="Y181" s="41"/>
      <c r="Z181" s="54" t="str">
        <f t="shared" si="21"/>
        <v/>
      </c>
      <c r="AA181" s="13"/>
      <c r="AB181" s="13"/>
      <c r="AC181" s="62" t="str">
        <f t="shared" si="22"/>
        <v/>
      </c>
      <c r="AD181" s="47"/>
      <c r="AE181" s="13"/>
      <c r="AF181" s="69" t="str">
        <f t="shared" si="23"/>
        <v/>
      </c>
      <c r="AG181" s="78"/>
      <c r="AH181" s="83"/>
      <c r="AI181" s="54" t="str">
        <f t="shared" si="24"/>
        <v/>
      </c>
      <c r="AJ181" s="13"/>
      <c r="AK181" s="13"/>
      <c r="AL181" s="62" t="str">
        <f t="shared" si="25"/>
        <v/>
      </c>
      <c r="AM181" s="47"/>
      <c r="AN181" s="13"/>
      <c r="AO181" s="72" t="str">
        <f t="shared" si="26"/>
        <v/>
      </c>
      <c r="AP181" s="78"/>
      <c r="AQ181" s="13"/>
      <c r="AR181" s="79"/>
    </row>
    <row r="182" spans="2:44" ht="20.25" hidden="1" customHeight="1" x14ac:dyDescent="0.25">
      <c r="B182" s="40">
        <f>'Données administratives'!B184</f>
        <v>178</v>
      </c>
      <c r="C182" s="15" t="str">
        <f>'Données administratives'!C184 &amp; ""</f>
        <v/>
      </c>
      <c r="D182" s="15" t="str">
        <f>'Données administratives'!D184 &amp; ""</f>
        <v/>
      </c>
      <c r="E182" s="15" t="str">
        <f>'Données administratives'!E184 &amp; ""</f>
        <v/>
      </c>
      <c r="F182" s="50" t="str">
        <f>'Données administratives'!G184 &amp; ""</f>
        <v/>
      </c>
      <c r="G182" s="47"/>
      <c r="H182" s="66"/>
      <c r="I182" s="47"/>
      <c r="J182" s="66"/>
      <c r="K182" s="47"/>
      <c r="L182" s="66"/>
      <c r="M182" s="47"/>
      <c r="N182" s="66"/>
      <c r="O182" s="78"/>
      <c r="P182" s="41"/>
      <c r="Q182" s="54" t="str">
        <f t="shared" si="18"/>
        <v/>
      </c>
      <c r="R182" s="13"/>
      <c r="S182" s="13"/>
      <c r="T182" s="62" t="str">
        <f t="shared" si="19"/>
        <v/>
      </c>
      <c r="U182" s="47"/>
      <c r="V182" s="13"/>
      <c r="W182" s="72" t="str">
        <f t="shared" si="20"/>
        <v/>
      </c>
      <c r="X182" s="47"/>
      <c r="Y182" s="41"/>
      <c r="Z182" s="54" t="str">
        <f t="shared" si="21"/>
        <v/>
      </c>
      <c r="AA182" s="13"/>
      <c r="AB182" s="13"/>
      <c r="AC182" s="62" t="str">
        <f t="shared" si="22"/>
        <v/>
      </c>
      <c r="AD182" s="47"/>
      <c r="AE182" s="13"/>
      <c r="AF182" s="69" t="str">
        <f t="shared" si="23"/>
        <v/>
      </c>
      <c r="AG182" s="78"/>
      <c r="AH182" s="83"/>
      <c r="AI182" s="54" t="str">
        <f t="shared" si="24"/>
        <v/>
      </c>
      <c r="AJ182" s="13"/>
      <c r="AK182" s="13"/>
      <c r="AL182" s="62" t="str">
        <f t="shared" si="25"/>
        <v/>
      </c>
      <c r="AM182" s="47"/>
      <c r="AN182" s="13"/>
      <c r="AO182" s="72" t="str">
        <f t="shared" si="26"/>
        <v/>
      </c>
      <c r="AP182" s="78"/>
      <c r="AQ182" s="13"/>
      <c r="AR182" s="79"/>
    </row>
    <row r="183" spans="2:44" ht="20.25" hidden="1" customHeight="1" x14ac:dyDescent="0.25">
      <c r="B183" s="40">
        <f>'Données administratives'!B185</f>
        <v>179</v>
      </c>
      <c r="C183" s="15" t="str">
        <f>'Données administratives'!C185 &amp; ""</f>
        <v/>
      </c>
      <c r="D183" s="15" t="str">
        <f>'Données administratives'!D185 &amp; ""</f>
        <v/>
      </c>
      <c r="E183" s="15" t="str">
        <f>'Données administratives'!E185 &amp; ""</f>
        <v/>
      </c>
      <c r="F183" s="50" t="str">
        <f>'Données administratives'!G185 &amp; ""</f>
        <v/>
      </c>
      <c r="G183" s="47"/>
      <c r="H183" s="66"/>
      <c r="I183" s="47"/>
      <c r="J183" s="66"/>
      <c r="K183" s="47"/>
      <c r="L183" s="66"/>
      <c r="M183" s="47"/>
      <c r="N183" s="66"/>
      <c r="O183" s="78"/>
      <c r="P183" s="41"/>
      <c r="Q183" s="54" t="str">
        <f t="shared" si="18"/>
        <v/>
      </c>
      <c r="R183" s="13"/>
      <c r="S183" s="13"/>
      <c r="T183" s="62" t="str">
        <f t="shared" si="19"/>
        <v/>
      </c>
      <c r="U183" s="47"/>
      <c r="V183" s="13"/>
      <c r="W183" s="72" t="str">
        <f t="shared" si="20"/>
        <v/>
      </c>
      <c r="X183" s="47"/>
      <c r="Y183" s="41"/>
      <c r="Z183" s="54" t="str">
        <f t="shared" si="21"/>
        <v/>
      </c>
      <c r="AA183" s="13"/>
      <c r="AB183" s="13"/>
      <c r="AC183" s="62" t="str">
        <f t="shared" si="22"/>
        <v/>
      </c>
      <c r="AD183" s="47"/>
      <c r="AE183" s="13"/>
      <c r="AF183" s="69" t="str">
        <f t="shared" si="23"/>
        <v/>
      </c>
      <c r="AG183" s="78"/>
      <c r="AH183" s="83"/>
      <c r="AI183" s="54" t="str">
        <f t="shared" si="24"/>
        <v/>
      </c>
      <c r="AJ183" s="13"/>
      <c r="AK183" s="13"/>
      <c r="AL183" s="62" t="str">
        <f t="shared" si="25"/>
        <v/>
      </c>
      <c r="AM183" s="47"/>
      <c r="AN183" s="13"/>
      <c r="AO183" s="72" t="str">
        <f t="shared" si="26"/>
        <v/>
      </c>
      <c r="AP183" s="78"/>
      <c r="AQ183" s="13"/>
      <c r="AR183" s="79"/>
    </row>
    <row r="184" spans="2:44" ht="20.25" hidden="1" customHeight="1" x14ac:dyDescent="0.25">
      <c r="B184" s="40">
        <f>'Données administratives'!B186</f>
        <v>180</v>
      </c>
      <c r="C184" s="15" t="str">
        <f>'Données administratives'!C186 &amp; ""</f>
        <v/>
      </c>
      <c r="D184" s="15" t="str">
        <f>'Données administratives'!D186 &amp; ""</f>
        <v/>
      </c>
      <c r="E184" s="15" t="str">
        <f>'Données administratives'!E186 &amp; ""</f>
        <v/>
      </c>
      <c r="F184" s="50" t="str">
        <f>'Données administratives'!G186 &amp; ""</f>
        <v/>
      </c>
      <c r="G184" s="47"/>
      <c r="H184" s="66"/>
      <c r="I184" s="47"/>
      <c r="J184" s="66"/>
      <c r="K184" s="47"/>
      <c r="L184" s="66"/>
      <c r="M184" s="47"/>
      <c r="N184" s="66"/>
      <c r="O184" s="78"/>
      <c r="P184" s="41"/>
      <c r="Q184" s="54" t="str">
        <f t="shared" si="18"/>
        <v/>
      </c>
      <c r="R184" s="13"/>
      <c r="S184" s="13"/>
      <c r="T184" s="62" t="str">
        <f t="shared" si="19"/>
        <v/>
      </c>
      <c r="U184" s="47"/>
      <c r="V184" s="13"/>
      <c r="W184" s="72" t="str">
        <f t="shared" si="20"/>
        <v/>
      </c>
      <c r="X184" s="47"/>
      <c r="Y184" s="41"/>
      <c r="Z184" s="54" t="str">
        <f t="shared" si="21"/>
        <v/>
      </c>
      <c r="AA184" s="13"/>
      <c r="AB184" s="13"/>
      <c r="AC184" s="62" t="str">
        <f t="shared" si="22"/>
        <v/>
      </c>
      <c r="AD184" s="47"/>
      <c r="AE184" s="13"/>
      <c r="AF184" s="69" t="str">
        <f t="shared" si="23"/>
        <v/>
      </c>
      <c r="AG184" s="78"/>
      <c r="AH184" s="83"/>
      <c r="AI184" s="54" t="str">
        <f t="shared" si="24"/>
        <v/>
      </c>
      <c r="AJ184" s="13"/>
      <c r="AK184" s="13"/>
      <c r="AL184" s="62" t="str">
        <f t="shared" si="25"/>
        <v/>
      </c>
      <c r="AM184" s="47"/>
      <c r="AN184" s="13"/>
      <c r="AO184" s="72" t="str">
        <f t="shared" si="26"/>
        <v/>
      </c>
      <c r="AP184" s="78"/>
      <c r="AQ184" s="13"/>
      <c r="AR184" s="79"/>
    </row>
    <row r="185" spans="2:44" ht="20.25" hidden="1" customHeight="1" x14ac:dyDescent="0.25">
      <c r="B185" s="40">
        <f>'Données administratives'!B187</f>
        <v>181</v>
      </c>
      <c r="C185" s="15" t="str">
        <f>'Données administratives'!C187 &amp; ""</f>
        <v/>
      </c>
      <c r="D185" s="15" t="str">
        <f>'Données administratives'!D187 &amp; ""</f>
        <v/>
      </c>
      <c r="E185" s="15" t="str">
        <f>'Données administratives'!E187 &amp; ""</f>
        <v/>
      </c>
      <c r="F185" s="50" t="str">
        <f>'Données administratives'!G187 &amp; ""</f>
        <v/>
      </c>
      <c r="G185" s="47"/>
      <c r="H185" s="66"/>
      <c r="I185" s="47"/>
      <c r="J185" s="66"/>
      <c r="K185" s="47"/>
      <c r="L185" s="66"/>
      <c r="M185" s="47"/>
      <c r="N185" s="66"/>
      <c r="O185" s="78"/>
      <c r="P185" s="41"/>
      <c r="Q185" s="54" t="str">
        <f t="shared" si="18"/>
        <v/>
      </c>
      <c r="R185" s="13"/>
      <c r="S185" s="13"/>
      <c r="T185" s="62" t="str">
        <f t="shared" si="19"/>
        <v/>
      </c>
      <c r="U185" s="47"/>
      <c r="V185" s="13"/>
      <c r="W185" s="72" t="str">
        <f t="shared" si="20"/>
        <v/>
      </c>
      <c r="X185" s="47"/>
      <c r="Y185" s="41"/>
      <c r="Z185" s="54" t="str">
        <f t="shared" si="21"/>
        <v/>
      </c>
      <c r="AA185" s="13"/>
      <c r="AB185" s="13"/>
      <c r="AC185" s="62" t="str">
        <f t="shared" si="22"/>
        <v/>
      </c>
      <c r="AD185" s="47"/>
      <c r="AE185" s="13"/>
      <c r="AF185" s="69" t="str">
        <f t="shared" si="23"/>
        <v/>
      </c>
      <c r="AG185" s="78"/>
      <c r="AH185" s="83"/>
      <c r="AI185" s="54" t="str">
        <f t="shared" si="24"/>
        <v/>
      </c>
      <c r="AJ185" s="13"/>
      <c r="AK185" s="13"/>
      <c r="AL185" s="62" t="str">
        <f t="shared" si="25"/>
        <v/>
      </c>
      <c r="AM185" s="47"/>
      <c r="AN185" s="13"/>
      <c r="AO185" s="72" t="str">
        <f t="shared" si="26"/>
        <v/>
      </c>
      <c r="AP185" s="78"/>
      <c r="AQ185" s="13"/>
      <c r="AR185" s="79"/>
    </row>
    <row r="186" spans="2:44" ht="20.25" hidden="1" customHeight="1" x14ac:dyDescent="0.25">
      <c r="B186" s="40">
        <f>'Données administratives'!B188</f>
        <v>182</v>
      </c>
      <c r="C186" s="15" t="str">
        <f>'Données administratives'!C188 &amp; ""</f>
        <v/>
      </c>
      <c r="D186" s="15" t="str">
        <f>'Données administratives'!D188 &amp; ""</f>
        <v/>
      </c>
      <c r="E186" s="15" t="str">
        <f>'Données administratives'!E188 &amp; ""</f>
        <v/>
      </c>
      <c r="F186" s="50" t="str">
        <f>'Données administratives'!G188 &amp; ""</f>
        <v/>
      </c>
      <c r="G186" s="47"/>
      <c r="H186" s="66"/>
      <c r="I186" s="47"/>
      <c r="J186" s="66"/>
      <c r="K186" s="47"/>
      <c r="L186" s="66"/>
      <c r="M186" s="47"/>
      <c r="N186" s="66"/>
      <c r="O186" s="78"/>
      <c r="P186" s="41"/>
      <c r="Q186" s="54" t="str">
        <f t="shared" si="18"/>
        <v/>
      </c>
      <c r="R186" s="13"/>
      <c r="S186" s="13"/>
      <c r="T186" s="62" t="str">
        <f t="shared" si="19"/>
        <v/>
      </c>
      <c r="U186" s="47"/>
      <c r="V186" s="13"/>
      <c r="W186" s="72" t="str">
        <f t="shared" si="20"/>
        <v/>
      </c>
      <c r="X186" s="47"/>
      <c r="Y186" s="41"/>
      <c r="Z186" s="54" t="str">
        <f t="shared" si="21"/>
        <v/>
      </c>
      <c r="AA186" s="13"/>
      <c r="AB186" s="13"/>
      <c r="AC186" s="62" t="str">
        <f t="shared" si="22"/>
        <v/>
      </c>
      <c r="AD186" s="47"/>
      <c r="AE186" s="13"/>
      <c r="AF186" s="69" t="str">
        <f t="shared" si="23"/>
        <v/>
      </c>
      <c r="AG186" s="78"/>
      <c r="AH186" s="83"/>
      <c r="AI186" s="54" t="str">
        <f t="shared" si="24"/>
        <v/>
      </c>
      <c r="AJ186" s="13"/>
      <c r="AK186" s="13"/>
      <c r="AL186" s="62" t="str">
        <f t="shared" si="25"/>
        <v/>
      </c>
      <c r="AM186" s="47"/>
      <c r="AN186" s="13"/>
      <c r="AO186" s="72" t="str">
        <f t="shared" si="26"/>
        <v/>
      </c>
      <c r="AP186" s="78"/>
      <c r="AQ186" s="13"/>
      <c r="AR186" s="79"/>
    </row>
    <row r="187" spans="2:44" ht="20.25" hidden="1" customHeight="1" x14ac:dyDescent="0.25">
      <c r="B187" s="40">
        <f>'Données administratives'!B189</f>
        <v>183</v>
      </c>
      <c r="C187" s="15" t="str">
        <f>'Données administratives'!C189 &amp; ""</f>
        <v/>
      </c>
      <c r="D187" s="15" t="str">
        <f>'Données administratives'!D189 &amp; ""</f>
        <v/>
      </c>
      <c r="E187" s="15" t="str">
        <f>'Données administratives'!E189 &amp; ""</f>
        <v/>
      </c>
      <c r="F187" s="50" t="str">
        <f>'Données administratives'!G189 &amp; ""</f>
        <v/>
      </c>
      <c r="G187" s="47"/>
      <c r="H187" s="66"/>
      <c r="I187" s="47"/>
      <c r="J187" s="66"/>
      <c r="K187" s="47"/>
      <c r="L187" s="66"/>
      <c r="M187" s="47"/>
      <c r="N187" s="66"/>
      <c r="O187" s="78"/>
      <c r="P187" s="41"/>
      <c r="Q187" s="54" t="str">
        <f t="shared" si="18"/>
        <v/>
      </c>
      <c r="R187" s="13"/>
      <c r="S187" s="13"/>
      <c r="T187" s="62" t="str">
        <f t="shared" si="19"/>
        <v/>
      </c>
      <c r="U187" s="47"/>
      <c r="V187" s="13"/>
      <c r="W187" s="72" t="str">
        <f t="shared" si="20"/>
        <v/>
      </c>
      <c r="X187" s="47"/>
      <c r="Y187" s="41"/>
      <c r="Z187" s="54" t="str">
        <f t="shared" si="21"/>
        <v/>
      </c>
      <c r="AA187" s="13"/>
      <c r="AB187" s="13"/>
      <c r="AC187" s="62" t="str">
        <f t="shared" si="22"/>
        <v/>
      </c>
      <c r="AD187" s="47"/>
      <c r="AE187" s="13"/>
      <c r="AF187" s="69" t="str">
        <f t="shared" si="23"/>
        <v/>
      </c>
      <c r="AG187" s="78"/>
      <c r="AH187" s="83"/>
      <c r="AI187" s="54" t="str">
        <f t="shared" si="24"/>
        <v/>
      </c>
      <c r="AJ187" s="13"/>
      <c r="AK187" s="13"/>
      <c r="AL187" s="62" t="str">
        <f t="shared" si="25"/>
        <v/>
      </c>
      <c r="AM187" s="47"/>
      <c r="AN187" s="13"/>
      <c r="AO187" s="72" t="str">
        <f t="shared" si="26"/>
        <v/>
      </c>
      <c r="AP187" s="78"/>
      <c r="AQ187" s="13"/>
      <c r="AR187" s="79"/>
    </row>
    <row r="188" spans="2:44" ht="20.25" hidden="1" customHeight="1" x14ac:dyDescent="0.25">
      <c r="B188" s="40">
        <f>'Données administratives'!B190</f>
        <v>184</v>
      </c>
      <c r="C188" s="15" t="str">
        <f>'Données administratives'!C190 &amp; ""</f>
        <v/>
      </c>
      <c r="D188" s="15" t="str">
        <f>'Données administratives'!D190 &amp; ""</f>
        <v/>
      </c>
      <c r="E188" s="15" t="str">
        <f>'Données administratives'!E190 &amp; ""</f>
        <v/>
      </c>
      <c r="F188" s="50" t="str">
        <f>'Données administratives'!G190 &amp; ""</f>
        <v/>
      </c>
      <c r="G188" s="47"/>
      <c r="H188" s="66"/>
      <c r="I188" s="47"/>
      <c r="J188" s="66"/>
      <c r="K188" s="47"/>
      <c r="L188" s="66"/>
      <c r="M188" s="47"/>
      <c r="N188" s="66"/>
      <c r="O188" s="78"/>
      <c r="P188" s="41"/>
      <c r="Q188" s="54" t="str">
        <f t="shared" si="18"/>
        <v/>
      </c>
      <c r="R188" s="13"/>
      <c r="S188" s="13"/>
      <c r="T188" s="62" t="str">
        <f t="shared" si="19"/>
        <v/>
      </c>
      <c r="U188" s="47"/>
      <c r="V188" s="13"/>
      <c r="W188" s="72" t="str">
        <f t="shared" si="20"/>
        <v/>
      </c>
      <c r="X188" s="47"/>
      <c r="Y188" s="41"/>
      <c r="Z188" s="54" t="str">
        <f t="shared" si="21"/>
        <v/>
      </c>
      <c r="AA188" s="13"/>
      <c r="AB188" s="13"/>
      <c r="AC188" s="62" t="str">
        <f t="shared" si="22"/>
        <v/>
      </c>
      <c r="AD188" s="47"/>
      <c r="AE188" s="13"/>
      <c r="AF188" s="69" t="str">
        <f t="shared" si="23"/>
        <v/>
      </c>
      <c r="AG188" s="78"/>
      <c r="AH188" s="83"/>
      <c r="AI188" s="54" t="str">
        <f t="shared" si="24"/>
        <v/>
      </c>
      <c r="AJ188" s="13"/>
      <c r="AK188" s="13"/>
      <c r="AL188" s="62" t="str">
        <f t="shared" si="25"/>
        <v/>
      </c>
      <c r="AM188" s="47"/>
      <c r="AN188" s="13"/>
      <c r="AO188" s="72" t="str">
        <f t="shared" si="26"/>
        <v/>
      </c>
      <c r="AP188" s="78"/>
      <c r="AQ188" s="13"/>
      <c r="AR188" s="79"/>
    </row>
    <row r="189" spans="2:44" ht="20.25" hidden="1" customHeight="1" x14ac:dyDescent="0.25">
      <c r="B189" s="40">
        <f>'Données administratives'!B191</f>
        <v>185</v>
      </c>
      <c r="C189" s="15" t="str">
        <f>'Données administratives'!C191 &amp; ""</f>
        <v/>
      </c>
      <c r="D189" s="15" t="str">
        <f>'Données administratives'!D191 &amp; ""</f>
        <v/>
      </c>
      <c r="E189" s="15" t="str">
        <f>'Données administratives'!E191 &amp; ""</f>
        <v/>
      </c>
      <c r="F189" s="50" t="str">
        <f>'Données administratives'!G191 &amp; ""</f>
        <v/>
      </c>
      <c r="G189" s="47"/>
      <c r="H189" s="66"/>
      <c r="I189" s="47"/>
      <c r="J189" s="66"/>
      <c r="K189" s="47"/>
      <c r="L189" s="66"/>
      <c r="M189" s="47"/>
      <c r="N189" s="66"/>
      <c r="O189" s="78"/>
      <c r="P189" s="41"/>
      <c r="Q189" s="54" t="str">
        <f t="shared" si="18"/>
        <v/>
      </c>
      <c r="R189" s="13"/>
      <c r="S189" s="13"/>
      <c r="T189" s="62" t="str">
        <f t="shared" si="19"/>
        <v/>
      </c>
      <c r="U189" s="47"/>
      <c r="V189" s="13"/>
      <c r="W189" s="72" t="str">
        <f t="shared" si="20"/>
        <v/>
      </c>
      <c r="X189" s="47"/>
      <c r="Y189" s="41"/>
      <c r="Z189" s="54" t="str">
        <f t="shared" si="21"/>
        <v/>
      </c>
      <c r="AA189" s="13"/>
      <c r="AB189" s="13"/>
      <c r="AC189" s="62" t="str">
        <f t="shared" si="22"/>
        <v/>
      </c>
      <c r="AD189" s="47"/>
      <c r="AE189" s="13"/>
      <c r="AF189" s="69" t="str">
        <f t="shared" si="23"/>
        <v/>
      </c>
      <c r="AG189" s="78"/>
      <c r="AH189" s="83"/>
      <c r="AI189" s="54" t="str">
        <f t="shared" si="24"/>
        <v/>
      </c>
      <c r="AJ189" s="13"/>
      <c r="AK189" s="13"/>
      <c r="AL189" s="62" t="str">
        <f t="shared" si="25"/>
        <v/>
      </c>
      <c r="AM189" s="47"/>
      <c r="AN189" s="13"/>
      <c r="AO189" s="72" t="str">
        <f t="shared" si="26"/>
        <v/>
      </c>
      <c r="AP189" s="78"/>
      <c r="AQ189" s="13"/>
      <c r="AR189" s="79"/>
    </row>
    <row r="190" spans="2:44" ht="20.25" hidden="1" customHeight="1" x14ac:dyDescent="0.25">
      <c r="B190" s="40">
        <f>'Données administratives'!B192</f>
        <v>186</v>
      </c>
      <c r="C190" s="15" t="str">
        <f>'Données administratives'!C192 &amp; ""</f>
        <v/>
      </c>
      <c r="D190" s="15" t="str">
        <f>'Données administratives'!D192 &amp; ""</f>
        <v/>
      </c>
      <c r="E190" s="15" t="str">
        <f>'Données administratives'!E192 &amp; ""</f>
        <v/>
      </c>
      <c r="F190" s="50" t="str">
        <f>'Données administratives'!G192 &amp; ""</f>
        <v/>
      </c>
      <c r="G190" s="47"/>
      <c r="H190" s="66"/>
      <c r="I190" s="47"/>
      <c r="J190" s="66"/>
      <c r="K190" s="47"/>
      <c r="L190" s="66"/>
      <c r="M190" s="47"/>
      <c r="N190" s="66"/>
      <c r="O190" s="78"/>
      <c r="P190" s="41"/>
      <c r="Q190" s="54" t="str">
        <f t="shared" si="18"/>
        <v/>
      </c>
      <c r="R190" s="13"/>
      <c r="S190" s="13"/>
      <c r="T190" s="62" t="str">
        <f t="shared" si="19"/>
        <v/>
      </c>
      <c r="U190" s="47"/>
      <c r="V190" s="13"/>
      <c r="W190" s="72" t="str">
        <f t="shared" si="20"/>
        <v/>
      </c>
      <c r="X190" s="47"/>
      <c r="Y190" s="41"/>
      <c r="Z190" s="54" t="str">
        <f t="shared" si="21"/>
        <v/>
      </c>
      <c r="AA190" s="13"/>
      <c r="AB190" s="13"/>
      <c r="AC190" s="62" t="str">
        <f t="shared" si="22"/>
        <v/>
      </c>
      <c r="AD190" s="47"/>
      <c r="AE190" s="13"/>
      <c r="AF190" s="69" t="str">
        <f t="shared" si="23"/>
        <v/>
      </c>
      <c r="AG190" s="78"/>
      <c r="AH190" s="83"/>
      <c r="AI190" s="54" t="str">
        <f t="shared" si="24"/>
        <v/>
      </c>
      <c r="AJ190" s="13"/>
      <c r="AK190" s="13"/>
      <c r="AL190" s="62" t="str">
        <f t="shared" si="25"/>
        <v/>
      </c>
      <c r="AM190" s="47"/>
      <c r="AN190" s="13"/>
      <c r="AO190" s="72" t="str">
        <f t="shared" si="26"/>
        <v/>
      </c>
      <c r="AP190" s="78"/>
      <c r="AQ190" s="13"/>
      <c r="AR190" s="79"/>
    </row>
    <row r="191" spans="2:44" ht="20.25" hidden="1" customHeight="1" x14ac:dyDescent="0.25">
      <c r="B191" s="40">
        <f>'Données administratives'!B193</f>
        <v>187</v>
      </c>
      <c r="C191" s="15" t="str">
        <f>'Données administratives'!C193 &amp; ""</f>
        <v/>
      </c>
      <c r="D191" s="15" t="str">
        <f>'Données administratives'!D193 &amp; ""</f>
        <v/>
      </c>
      <c r="E191" s="15" t="str">
        <f>'Données administratives'!E193 &amp; ""</f>
        <v/>
      </c>
      <c r="F191" s="50" t="str">
        <f>'Données administratives'!G193 &amp; ""</f>
        <v/>
      </c>
      <c r="G191" s="47"/>
      <c r="H191" s="66"/>
      <c r="I191" s="47"/>
      <c r="J191" s="66"/>
      <c r="K191" s="47"/>
      <c r="L191" s="66"/>
      <c r="M191" s="47"/>
      <c r="N191" s="66"/>
      <c r="O191" s="78"/>
      <c r="P191" s="41"/>
      <c r="Q191" s="54" t="str">
        <f t="shared" si="18"/>
        <v/>
      </c>
      <c r="R191" s="13"/>
      <c r="S191" s="13"/>
      <c r="T191" s="62" t="str">
        <f t="shared" si="19"/>
        <v/>
      </c>
      <c r="U191" s="47"/>
      <c r="V191" s="13"/>
      <c r="W191" s="72" t="str">
        <f t="shared" si="20"/>
        <v/>
      </c>
      <c r="X191" s="47"/>
      <c r="Y191" s="41"/>
      <c r="Z191" s="54" t="str">
        <f t="shared" si="21"/>
        <v/>
      </c>
      <c r="AA191" s="13"/>
      <c r="AB191" s="13"/>
      <c r="AC191" s="62" t="str">
        <f t="shared" si="22"/>
        <v/>
      </c>
      <c r="AD191" s="47"/>
      <c r="AE191" s="13"/>
      <c r="AF191" s="69" t="str">
        <f t="shared" si="23"/>
        <v/>
      </c>
      <c r="AG191" s="78"/>
      <c r="AH191" s="83"/>
      <c r="AI191" s="54" t="str">
        <f t="shared" si="24"/>
        <v/>
      </c>
      <c r="AJ191" s="13"/>
      <c r="AK191" s="13"/>
      <c r="AL191" s="62" t="str">
        <f t="shared" si="25"/>
        <v/>
      </c>
      <c r="AM191" s="47"/>
      <c r="AN191" s="13"/>
      <c r="AO191" s="72" t="str">
        <f t="shared" si="26"/>
        <v/>
      </c>
      <c r="AP191" s="78"/>
      <c r="AQ191" s="13"/>
      <c r="AR191" s="79"/>
    </row>
    <row r="192" spans="2:44" ht="20.25" hidden="1" customHeight="1" x14ac:dyDescent="0.25">
      <c r="B192" s="40">
        <f>'Données administratives'!B194</f>
        <v>188</v>
      </c>
      <c r="C192" s="15" t="str">
        <f>'Données administratives'!C194 &amp; ""</f>
        <v/>
      </c>
      <c r="D192" s="15" t="str">
        <f>'Données administratives'!D194 &amp; ""</f>
        <v/>
      </c>
      <c r="E192" s="15" t="str">
        <f>'Données administratives'!E194 &amp; ""</f>
        <v/>
      </c>
      <c r="F192" s="50" t="str">
        <f>'Données administratives'!G194 &amp; ""</f>
        <v/>
      </c>
      <c r="G192" s="47"/>
      <c r="H192" s="66"/>
      <c r="I192" s="47"/>
      <c r="J192" s="66"/>
      <c r="K192" s="47"/>
      <c r="L192" s="66"/>
      <c r="M192" s="47"/>
      <c r="N192" s="66"/>
      <c r="O192" s="78"/>
      <c r="P192" s="41"/>
      <c r="Q192" s="54" t="str">
        <f t="shared" si="18"/>
        <v/>
      </c>
      <c r="R192" s="13"/>
      <c r="S192" s="13"/>
      <c r="T192" s="62" t="str">
        <f t="shared" si="19"/>
        <v/>
      </c>
      <c r="U192" s="47"/>
      <c r="V192" s="13"/>
      <c r="W192" s="72" t="str">
        <f t="shared" si="20"/>
        <v/>
      </c>
      <c r="X192" s="47"/>
      <c r="Y192" s="41"/>
      <c r="Z192" s="54" t="str">
        <f t="shared" si="21"/>
        <v/>
      </c>
      <c r="AA192" s="13"/>
      <c r="AB192" s="13"/>
      <c r="AC192" s="62" t="str">
        <f t="shared" si="22"/>
        <v/>
      </c>
      <c r="AD192" s="47"/>
      <c r="AE192" s="13"/>
      <c r="AF192" s="69" t="str">
        <f t="shared" si="23"/>
        <v/>
      </c>
      <c r="AG192" s="78"/>
      <c r="AH192" s="83"/>
      <c r="AI192" s="54" t="str">
        <f t="shared" si="24"/>
        <v/>
      </c>
      <c r="AJ192" s="13"/>
      <c r="AK192" s="13"/>
      <c r="AL192" s="62" t="str">
        <f t="shared" si="25"/>
        <v/>
      </c>
      <c r="AM192" s="47"/>
      <c r="AN192" s="13"/>
      <c r="AO192" s="72" t="str">
        <f t="shared" si="26"/>
        <v/>
      </c>
      <c r="AP192" s="78"/>
      <c r="AQ192" s="13"/>
      <c r="AR192" s="79"/>
    </row>
    <row r="193" spans="2:44" ht="20.25" hidden="1" customHeight="1" x14ac:dyDescent="0.25">
      <c r="B193" s="40">
        <f>'Données administratives'!B195</f>
        <v>189</v>
      </c>
      <c r="C193" s="15" t="str">
        <f>'Données administratives'!C195 &amp; ""</f>
        <v/>
      </c>
      <c r="D193" s="15" t="str">
        <f>'Données administratives'!D195 &amp; ""</f>
        <v/>
      </c>
      <c r="E193" s="15" t="str">
        <f>'Données administratives'!E195 &amp; ""</f>
        <v/>
      </c>
      <c r="F193" s="50" t="str">
        <f>'Données administratives'!G195 &amp; ""</f>
        <v/>
      </c>
      <c r="G193" s="47"/>
      <c r="H193" s="66"/>
      <c r="I193" s="47"/>
      <c r="J193" s="66"/>
      <c r="K193" s="47"/>
      <c r="L193" s="66"/>
      <c r="M193" s="47"/>
      <c r="N193" s="66"/>
      <c r="O193" s="78"/>
      <c r="P193" s="41"/>
      <c r="Q193" s="54" t="str">
        <f t="shared" si="18"/>
        <v/>
      </c>
      <c r="R193" s="13"/>
      <c r="S193" s="13"/>
      <c r="T193" s="62" t="str">
        <f t="shared" si="19"/>
        <v/>
      </c>
      <c r="U193" s="47"/>
      <c r="V193" s="13"/>
      <c r="W193" s="72" t="str">
        <f t="shared" si="20"/>
        <v/>
      </c>
      <c r="X193" s="47"/>
      <c r="Y193" s="41"/>
      <c r="Z193" s="54" t="str">
        <f t="shared" si="21"/>
        <v/>
      </c>
      <c r="AA193" s="13"/>
      <c r="AB193" s="13"/>
      <c r="AC193" s="62" t="str">
        <f t="shared" si="22"/>
        <v/>
      </c>
      <c r="AD193" s="47"/>
      <c r="AE193" s="13"/>
      <c r="AF193" s="69" t="str">
        <f t="shared" si="23"/>
        <v/>
      </c>
      <c r="AG193" s="78"/>
      <c r="AH193" s="83"/>
      <c r="AI193" s="54" t="str">
        <f t="shared" si="24"/>
        <v/>
      </c>
      <c r="AJ193" s="13"/>
      <c r="AK193" s="13"/>
      <c r="AL193" s="62" t="str">
        <f t="shared" si="25"/>
        <v/>
      </c>
      <c r="AM193" s="47"/>
      <c r="AN193" s="13"/>
      <c r="AO193" s="72" t="str">
        <f t="shared" si="26"/>
        <v/>
      </c>
      <c r="AP193" s="78"/>
      <c r="AQ193" s="13"/>
      <c r="AR193" s="79"/>
    </row>
    <row r="194" spans="2:44" ht="20.25" hidden="1" customHeight="1" x14ac:dyDescent="0.25">
      <c r="B194" s="40">
        <f>'Données administratives'!B196</f>
        <v>190</v>
      </c>
      <c r="C194" s="15" t="str">
        <f>'Données administratives'!C196 &amp; ""</f>
        <v/>
      </c>
      <c r="D194" s="15" t="str">
        <f>'Données administratives'!D196 &amp; ""</f>
        <v/>
      </c>
      <c r="E194" s="15" t="str">
        <f>'Données administratives'!E196 &amp; ""</f>
        <v/>
      </c>
      <c r="F194" s="50" t="str">
        <f>'Données administratives'!G196 &amp; ""</f>
        <v/>
      </c>
      <c r="G194" s="47"/>
      <c r="H194" s="66"/>
      <c r="I194" s="47"/>
      <c r="J194" s="66"/>
      <c r="K194" s="47"/>
      <c r="L194" s="66"/>
      <c r="M194" s="47"/>
      <c r="N194" s="66"/>
      <c r="O194" s="78"/>
      <c r="P194" s="41"/>
      <c r="Q194" s="54" t="str">
        <f t="shared" si="18"/>
        <v/>
      </c>
      <c r="R194" s="13"/>
      <c r="S194" s="13"/>
      <c r="T194" s="62" t="str">
        <f t="shared" si="19"/>
        <v/>
      </c>
      <c r="U194" s="47"/>
      <c r="V194" s="13"/>
      <c r="W194" s="72" t="str">
        <f t="shared" si="20"/>
        <v/>
      </c>
      <c r="X194" s="47"/>
      <c r="Y194" s="41"/>
      <c r="Z194" s="54" t="str">
        <f t="shared" si="21"/>
        <v/>
      </c>
      <c r="AA194" s="13"/>
      <c r="AB194" s="13"/>
      <c r="AC194" s="62" t="str">
        <f t="shared" si="22"/>
        <v/>
      </c>
      <c r="AD194" s="47"/>
      <c r="AE194" s="13"/>
      <c r="AF194" s="69" t="str">
        <f t="shared" si="23"/>
        <v/>
      </c>
      <c r="AG194" s="78"/>
      <c r="AH194" s="83"/>
      <c r="AI194" s="54" t="str">
        <f t="shared" si="24"/>
        <v/>
      </c>
      <c r="AJ194" s="13"/>
      <c r="AK194" s="13"/>
      <c r="AL194" s="62" t="str">
        <f t="shared" si="25"/>
        <v/>
      </c>
      <c r="AM194" s="47"/>
      <c r="AN194" s="13"/>
      <c r="AO194" s="72" t="str">
        <f t="shared" si="26"/>
        <v/>
      </c>
      <c r="AP194" s="78"/>
      <c r="AQ194" s="13"/>
      <c r="AR194" s="79"/>
    </row>
    <row r="195" spans="2:44" ht="20.25" hidden="1" customHeight="1" x14ac:dyDescent="0.25">
      <c r="B195" s="40">
        <f>'Données administratives'!B197</f>
        <v>191</v>
      </c>
      <c r="C195" s="15" t="str">
        <f>'Données administratives'!C197 &amp; ""</f>
        <v/>
      </c>
      <c r="D195" s="15" t="str">
        <f>'Données administratives'!D197 &amp; ""</f>
        <v/>
      </c>
      <c r="E195" s="15" t="str">
        <f>'Données administratives'!E197 &amp; ""</f>
        <v/>
      </c>
      <c r="F195" s="50" t="str">
        <f>'Données administratives'!G197 &amp; ""</f>
        <v/>
      </c>
      <c r="G195" s="47"/>
      <c r="H195" s="66"/>
      <c r="I195" s="47"/>
      <c r="J195" s="66"/>
      <c r="K195" s="47"/>
      <c r="L195" s="66"/>
      <c r="M195" s="47"/>
      <c r="N195" s="66"/>
      <c r="O195" s="78"/>
      <c r="P195" s="41"/>
      <c r="Q195" s="54" t="str">
        <f t="shared" si="18"/>
        <v/>
      </c>
      <c r="R195" s="13"/>
      <c r="S195" s="13"/>
      <c r="T195" s="62" t="str">
        <f t="shared" si="19"/>
        <v/>
      </c>
      <c r="U195" s="47"/>
      <c r="V195" s="13"/>
      <c r="W195" s="72" t="str">
        <f t="shared" si="20"/>
        <v/>
      </c>
      <c r="X195" s="47"/>
      <c r="Y195" s="41"/>
      <c r="Z195" s="54" t="str">
        <f t="shared" si="21"/>
        <v/>
      </c>
      <c r="AA195" s="13"/>
      <c r="AB195" s="13"/>
      <c r="AC195" s="62" t="str">
        <f t="shared" si="22"/>
        <v/>
      </c>
      <c r="AD195" s="47"/>
      <c r="AE195" s="13"/>
      <c r="AF195" s="69" t="str">
        <f t="shared" si="23"/>
        <v/>
      </c>
      <c r="AG195" s="78"/>
      <c r="AH195" s="83"/>
      <c r="AI195" s="54" t="str">
        <f t="shared" si="24"/>
        <v/>
      </c>
      <c r="AJ195" s="13"/>
      <c r="AK195" s="13"/>
      <c r="AL195" s="62" t="str">
        <f t="shared" si="25"/>
        <v/>
      </c>
      <c r="AM195" s="47"/>
      <c r="AN195" s="13"/>
      <c r="AO195" s="72" t="str">
        <f t="shared" si="26"/>
        <v/>
      </c>
      <c r="AP195" s="78"/>
      <c r="AQ195" s="13"/>
      <c r="AR195" s="79"/>
    </row>
    <row r="196" spans="2:44" ht="20.25" hidden="1" customHeight="1" x14ac:dyDescent="0.25">
      <c r="B196" s="40">
        <f>'Données administratives'!B198</f>
        <v>192</v>
      </c>
      <c r="C196" s="15" t="str">
        <f>'Données administratives'!C198 &amp; ""</f>
        <v/>
      </c>
      <c r="D196" s="15" t="str">
        <f>'Données administratives'!D198 &amp; ""</f>
        <v/>
      </c>
      <c r="E196" s="15" t="str">
        <f>'Données administratives'!E198 &amp; ""</f>
        <v/>
      </c>
      <c r="F196" s="50" t="str">
        <f>'Données administratives'!G198 &amp; ""</f>
        <v/>
      </c>
      <c r="G196" s="47"/>
      <c r="H196" s="66"/>
      <c r="I196" s="47"/>
      <c r="J196" s="66"/>
      <c r="K196" s="47"/>
      <c r="L196" s="66"/>
      <c r="M196" s="47"/>
      <c r="N196" s="66"/>
      <c r="O196" s="78"/>
      <c r="P196" s="41"/>
      <c r="Q196" s="54" t="str">
        <f t="shared" si="18"/>
        <v/>
      </c>
      <c r="R196" s="13"/>
      <c r="S196" s="13"/>
      <c r="T196" s="62" t="str">
        <f t="shared" si="19"/>
        <v/>
      </c>
      <c r="U196" s="47"/>
      <c r="V196" s="13"/>
      <c r="W196" s="72" t="str">
        <f t="shared" si="20"/>
        <v/>
      </c>
      <c r="X196" s="47"/>
      <c r="Y196" s="41"/>
      <c r="Z196" s="54" t="str">
        <f t="shared" si="21"/>
        <v/>
      </c>
      <c r="AA196" s="13"/>
      <c r="AB196" s="13"/>
      <c r="AC196" s="62" t="str">
        <f t="shared" si="22"/>
        <v/>
      </c>
      <c r="AD196" s="47"/>
      <c r="AE196" s="13"/>
      <c r="AF196" s="69" t="str">
        <f t="shared" si="23"/>
        <v/>
      </c>
      <c r="AG196" s="78"/>
      <c r="AH196" s="83"/>
      <c r="AI196" s="54" t="str">
        <f t="shared" si="24"/>
        <v/>
      </c>
      <c r="AJ196" s="13"/>
      <c r="AK196" s="13"/>
      <c r="AL196" s="62" t="str">
        <f t="shared" si="25"/>
        <v/>
      </c>
      <c r="AM196" s="47"/>
      <c r="AN196" s="13"/>
      <c r="AO196" s="72" t="str">
        <f t="shared" si="26"/>
        <v/>
      </c>
      <c r="AP196" s="78"/>
      <c r="AQ196" s="13"/>
      <c r="AR196" s="79"/>
    </row>
    <row r="197" spans="2:44" ht="20.25" hidden="1" customHeight="1" x14ac:dyDescent="0.25">
      <c r="B197" s="40">
        <f>'Données administratives'!B199</f>
        <v>193</v>
      </c>
      <c r="C197" s="15" t="str">
        <f>'Données administratives'!C199 &amp; ""</f>
        <v/>
      </c>
      <c r="D197" s="15" t="str">
        <f>'Données administratives'!D199 &amp; ""</f>
        <v/>
      </c>
      <c r="E197" s="15" t="str">
        <f>'Données administratives'!E199 &amp; ""</f>
        <v/>
      </c>
      <c r="F197" s="50" t="str">
        <f>'Données administratives'!G199 &amp; ""</f>
        <v/>
      </c>
      <c r="G197" s="47"/>
      <c r="H197" s="66"/>
      <c r="I197" s="47"/>
      <c r="J197" s="66"/>
      <c r="K197" s="47"/>
      <c r="L197" s="66"/>
      <c r="M197" s="47"/>
      <c r="N197" s="66"/>
      <c r="O197" s="78"/>
      <c r="P197" s="41"/>
      <c r="Q197" s="54" t="str">
        <f t="shared" si="18"/>
        <v/>
      </c>
      <c r="R197" s="13"/>
      <c r="S197" s="13"/>
      <c r="T197" s="62" t="str">
        <f t="shared" si="19"/>
        <v/>
      </c>
      <c r="U197" s="47"/>
      <c r="V197" s="13"/>
      <c r="W197" s="72" t="str">
        <f t="shared" si="20"/>
        <v/>
      </c>
      <c r="X197" s="47"/>
      <c r="Y197" s="41"/>
      <c r="Z197" s="54" t="str">
        <f t="shared" si="21"/>
        <v/>
      </c>
      <c r="AA197" s="13"/>
      <c r="AB197" s="13"/>
      <c r="AC197" s="62" t="str">
        <f t="shared" si="22"/>
        <v/>
      </c>
      <c r="AD197" s="47"/>
      <c r="AE197" s="13"/>
      <c r="AF197" s="69" t="str">
        <f t="shared" si="23"/>
        <v/>
      </c>
      <c r="AG197" s="78"/>
      <c r="AH197" s="83"/>
      <c r="AI197" s="54" t="str">
        <f t="shared" si="24"/>
        <v/>
      </c>
      <c r="AJ197" s="13"/>
      <c r="AK197" s="13"/>
      <c r="AL197" s="62" t="str">
        <f t="shared" si="25"/>
        <v/>
      </c>
      <c r="AM197" s="47"/>
      <c r="AN197" s="13"/>
      <c r="AO197" s="72" t="str">
        <f t="shared" si="26"/>
        <v/>
      </c>
      <c r="AP197" s="78"/>
      <c r="AQ197" s="13"/>
      <c r="AR197" s="79"/>
    </row>
    <row r="198" spans="2:44" ht="20.25" hidden="1" customHeight="1" x14ac:dyDescent="0.25">
      <c r="B198" s="40">
        <f>'Données administratives'!B200</f>
        <v>194</v>
      </c>
      <c r="C198" s="15" t="str">
        <f>'Données administratives'!C200 &amp; ""</f>
        <v/>
      </c>
      <c r="D198" s="15" t="str">
        <f>'Données administratives'!D200 &amp; ""</f>
        <v/>
      </c>
      <c r="E198" s="15" t="str">
        <f>'Données administratives'!E200 &amp; ""</f>
        <v/>
      </c>
      <c r="F198" s="50" t="str">
        <f>'Données administratives'!G200 &amp; ""</f>
        <v/>
      </c>
      <c r="G198" s="47"/>
      <c r="H198" s="66"/>
      <c r="I198" s="47"/>
      <c r="J198" s="66"/>
      <c r="K198" s="47"/>
      <c r="L198" s="66"/>
      <c r="M198" s="47"/>
      <c r="N198" s="66"/>
      <c r="O198" s="78"/>
      <c r="P198" s="41"/>
      <c r="Q198" s="54" t="str">
        <f t="shared" ref="Q198:Q261" si="27">IF(P198&gt;0,VLOOKUP(P198,$B$5:$D$304,3) &amp; " " &amp; VLOOKUP(P198,$B$5:$D$304,2),"")</f>
        <v/>
      </c>
      <c r="R198" s="13"/>
      <c r="S198" s="13"/>
      <c r="T198" s="62" t="str">
        <f t="shared" ref="T198:T261" si="28">IF(S198&gt;0,VLOOKUP(S198,$B$5:$D$304,3) &amp; " " &amp; VLOOKUP(S198,$B$5:$D$304,2),"")</f>
        <v/>
      </c>
      <c r="U198" s="47"/>
      <c r="V198" s="13"/>
      <c r="W198" s="72" t="str">
        <f t="shared" ref="W198:W261" si="29">IF(V198&gt;0,VLOOKUP(V198,$B$5:$D$304,3) &amp; " " &amp; VLOOKUP(V198,$B$5:$D$304,2),"")</f>
        <v/>
      </c>
      <c r="X198" s="47"/>
      <c r="Y198" s="41"/>
      <c r="Z198" s="54" t="str">
        <f t="shared" ref="Z198:Z261" si="30">IF(Y198&gt;0,VLOOKUP(Y198,$B$5:$D$304,3) &amp; " " &amp; VLOOKUP(Y198,$B$5:$D$304,2),"")</f>
        <v/>
      </c>
      <c r="AA198" s="13"/>
      <c r="AB198" s="13"/>
      <c r="AC198" s="62" t="str">
        <f t="shared" ref="AC198:AC261" si="31">IF(AB198&gt;0,VLOOKUP(AB198,$B$5:$D$304,3) &amp; " " &amp; VLOOKUP(AB198,$B$5:$D$304,2),"")</f>
        <v/>
      </c>
      <c r="AD198" s="47"/>
      <c r="AE198" s="13"/>
      <c r="AF198" s="69" t="str">
        <f t="shared" ref="AF198:AF261" si="32">IF(AE198&gt;0,VLOOKUP(AE198,$B$5:$D$304,3) &amp; " " &amp; VLOOKUP(AE198,$B$5:$D$304,2),"")</f>
        <v/>
      </c>
      <c r="AG198" s="78"/>
      <c r="AH198" s="83"/>
      <c r="AI198" s="54" t="str">
        <f t="shared" ref="AI198:AI261" si="33">IF(AH198&gt;0,VLOOKUP(AH198,$B$5:$D$304,3) &amp; " " &amp; VLOOKUP(AH198,$B$5:$D$304,2),"")</f>
        <v/>
      </c>
      <c r="AJ198" s="13"/>
      <c r="AK198" s="13"/>
      <c r="AL198" s="62" t="str">
        <f t="shared" ref="AL198:AL261" si="34">IF(AK198&gt;0,VLOOKUP(AK198,$B$5:$D$304,3) &amp; " " &amp; VLOOKUP(AK198,$B$5:$D$304,2),"")</f>
        <v/>
      </c>
      <c r="AM198" s="47"/>
      <c r="AN198" s="13"/>
      <c r="AO198" s="72" t="str">
        <f t="shared" ref="AO198:AO261" si="35">IF(AN198&gt;0,VLOOKUP(AN198,$B$5:$D$304,3) &amp; " " &amp; VLOOKUP(AN198,$B$5:$D$304,2),"")</f>
        <v/>
      </c>
      <c r="AP198" s="78"/>
      <c r="AQ198" s="13"/>
      <c r="AR198" s="79"/>
    </row>
    <row r="199" spans="2:44" ht="20.25" hidden="1" customHeight="1" x14ac:dyDescent="0.25">
      <c r="B199" s="40">
        <f>'Données administratives'!B201</f>
        <v>195</v>
      </c>
      <c r="C199" s="15" t="str">
        <f>'Données administratives'!C201 &amp; ""</f>
        <v/>
      </c>
      <c r="D199" s="15" t="str">
        <f>'Données administratives'!D201 &amp; ""</f>
        <v/>
      </c>
      <c r="E199" s="15" t="str">
        <f>'Données administratives'!E201 &amp; ""</f>
        <v/>
      </c>
      <c r="F199" s="50" t="str">
        <f>'Données administratives'!G201 &amp; ""</f>
        <v/>
      </c>
      <c r="G199" s="47"/>
      <c r="H199" s="66"/>
      <c r="I199" s="47"/>
      <c r="J199" s="66"/>
      <c r="K199" s="47"/>
      <c r="L199" s="66"/>
      <c r="M199" s="47"/>
      <c r="N199" s="66"/>
      <c r="O199" s="78"/>
      <c r="P199" s="41"/>
      <c r="Q199" s="54" t="str">
        <f t="shared" si="27"/>
        <v/>
      </c>
      <c r="R199" s="13"/>
      <c r="S199" s="13"/>
      <c r="T199" s="62" t="str">
        <f t="shared" si="28"/>
        <v/>
      </c>
      <c r="U199" s="47"/>
      <c r="V199" s="13"/>
      <c r="W199" s="72" t="str">
        <f t="shared" si="29"/>
        <v/>
      </c>
      <c r="X199" s="47"/>
      <c r="Y199" s="41"/>
      <c r="Z199" s="54" t="str">
        <f t="shared" si="30"/>
        <v/>
      </c>
      <c r="AA199" s="13"/>
      <c r="AB199" s="13"/>
      <c r="AC199" s="62" t="str">
        <f t="shared" si="31"/>
        <v/>
      </c>
      <c r="AD199" s="47"/>
      <c r="AE199" s="13"/>
      <c r="AF199" s="69" t="str">
        <f t="shared" si="32"/>
        <v/>
      </c>
      <c r="AG199" s="78"/>
      <c r="AH199" s="83"/>
      <c r="AI199" s="54" t="str">
        <f t="shared" si="33"/>
        <v/>
      </c>
      <c r="AJ199" s="13"/>
      <c r="AK199" s="13"/>
      <c r="AL199" s="62" t="str">
        <f t="shared" si="34"/>
        <v/>
      </c>
      <c r="AM199" s="47"/>
      <c r="AN199" s="13"/>
      <c r="AO199" s="72" t="str">
        <f t="shared" si="35"/>
        <v/>
      </c>
      <c r="AP199" s="78"/>
      <c r="AQ199" s="13"/>
      <c r="AR199" s="79"/>
    </row>
    <row r="200" spans="2:44" ht="20.25" hidden="1" customHeight="1" x14ac:dyDescent="0.25">
      <c r="B200" s="40">
        <f>'Données administratives'!B202</f>
        <v>196</v>
      </c>
      <c r="C200" s="15" t="str">
        <f>'Données administratives'!C202 &amp; ""</f>
        <v/>
      </c>
      <c r="D200" s="15" t="str">
        <f>'Données administratives'!D202 &amp; ""</f>
        <v/>
      </c>
      <c r="E200" s="15" t="str">
        <f>'Données administratives'!E202 &amp; ""</f>
        <v/>
      </c>
      <c r="F200" s="50" t="str">
        <f>'Données administratives'!G202 &amp; ""</f>
        <v/>
      </c>
      <c r="G200" s="47"/>
      <c r="H200" s="66"/>
      <c r="I200" s="47"/>
      <c r="J200" s="66"/>
      <c r="K200" s="47"/>
      <c r="L200" s="66"/>
      <c r="M200" s="47"/>
      <c r="N200" s="66"/>
      <c r="O200" s="78"/>
      <c r="P200" s="41"/>
      <c r="Q200" s="54" t="str">
        <f t="shared" si="27"/>
        <v/>
      </c>
      <c r="R200" s="13"/>
      <c r="S200" s="13"/>
      <c r="T200" s="62" t="str">
        <f t="shared" si="28"/>
        <v/>
      </c>
      <c r="U200" s="47"/>
      <c r="V200" s="13"/>
      <c r="W200" s="72" t="str">
        <f t="shared" si="29"/>
        <v/>
      </c>
      <c r="X200" s="47"/>
      <c r="Y200" s="41"/>
      <c r="Z200" s="54" t="str">
        <f t="shared" si="30"/>
        <v/>
      </c>
      <c r="AA200" s="13"/>
      <c r="AB200" s="13"/>
      <c r="AC200" s="62" t="str">
        <f t="shared" si="31"/>
        <v/>
      </c>
      <c r="AD200" s="47"/>
      <c r="AE200" s="13"/>
      <c r="AF200" s="69" t="str">
        <f t="shared" si="32"/>
        <v/>
      </c>
      <c r="AG200" s="78"/>
      <c r="AH200" s="83"/>
      <c r="AI200" s="54" t="str">
        <f t="shared" si="33"/>
        <v/>
      </c>
      <c r="AJ200" s="13"/>
      <c r="AK200" s="13"/>
      <c r="AL200" s="62" t="str">
        <f t="shared" si="34"/>
        <v/>
      </c>
      <c r="AM200" s="47"/>
      <c r="AN200" s="13"/>
      <c r="AO200" s="72" t="str">
        <f t="shared" si="35"/>
        <v/>
      </c>
      <c r="AP200" s="78"/>
      <c r="AQ200" s="13"/>
      <c r="AR200" s="79"/>
    </row>
    <row r="201" spans="2:44" ht="20.25" hidden="1" customHeight="1" x14ac:dyDescent="0.25">
      <c r="B201" s="40">
        <f>'Données administratives'!B203</f>
        <v>197</v>
      </c>
      <c r="C201" s="15" t="str">
        <f>'Données administratives'!C203 &amp; ""</f>
        <v/>
      </c>
      <c r="D201" s="15" t="str">
        <f>'Données administratives'!D203 &amp; ""</f>
        <v/>
      </c>
      <c r="E201" s="15" t="str">
        <f>'Données administratives'!E203 &amp; ""</f>
        <v/>
      </c>
      <c r="F201" s="50" t="str">
        <f>'Données administratives'!G203 &amp; ""</f>
        <v/>
      </c>
      <c r="G201" s="47"/>
      <c r="H201" s="66"/>
      <c r="I201" s="47"/>
      <c r="J201" s="66"/>
      <c r="K201" s="47"/>
      <c r="L201" s="66"/>
      <c r="M201" s="47"/>
      <c r="N201" s="66"/>
      <c r="O201" s="78"/>
      <c r="P201" s="41"/>
      <c r="Q201" s="54" t="str">
        <f t="shared" si="27"/>
        <v/>
      </c>
      <c r="R201" s="13"/>
      <c r="S201" s="13"/>
      <c r="T201" s="62" t="str">
        <f t="shared" si="28"/>
        <v/>
      </c>
      <c r="U201" s="47"/>
      <c r="V201" s="13"/>
      <c r="W201" s="72" t="str">
        <f t="shared" si="29"/>
        <v/>
      </c>
      <c r="X201" s="47"/>
      <c r="Y201" s="41"/>
      <c r="Z201" s="54" t="str">
        <f t="shared" si="30"/>
        <v/>
      </c>
      <c r="AA201" s="13"/>
      <c r="AB201" s="13"/>
      <c r="AC201" s="62" t="str">
        <f t="shared" si="31"/>
        <v/>
      </c>
      <c r="AD201" s="47"/>
      <c r="AE201" s="13"/>
      <c r="AF201" s="69" t="str">
        <f t="shared" si="32"/>
        <v/>
      </c>
      <c r="AG201" s="78"/>
      <c r="AH201" s="83"/>
      <c r="AI201" s="54" t="str">
        <f t="shared" si="33"/>
        <v/>
      </c>
      <c r="AJ201" s="13"/>
      <c r="AK201" s="13"/>
      <c r="AL201" s="62" t="str">
        <f t="shared" si="34"/>
        <v/>
      </c>
      <c r="AM201" s="47"/>
      <c r="AN201" s="13"/>
      <c r="AO201" s="72" t="str">
        <f t="shared" si="35"/>
        <v/>
      </c>
      <c r="AP201" s="78"/>
      <c r="AQ201" s="13"/>
      <c r="AR201" s="79"/>
    </row>
    <row r="202" spans="2:44" ht="20.25" hidden="1" customHeight="1" x14ac:dyDescent="0.25">
      <c r="B202" s="40">
        <f>'Données administratives'!B204</f>
        <v>198</v>
      </c>
      <c r="C202" s="15" t="str">
        <f>'Données administratives'!C204 &amp; ""</f>
        <v/>
      </c>
      <c r="D202" s="15" t="str">
        <f>'Données administratives'!D204 &amp; ""</f>
        <v/>
      </c>
      <c r="E202" s="15" t="str">
        <f>'Données administratives'!E204 &amp; ""</f>
        <v/>
      </c>
      <c r="F202" s="50" t="str">
        <f>'Données administratives'!G204 &amp; ""</f>
        <v/>
      </c>
      <c r="G202" s="47"/>
      <c r="H202" s="66"/>
      <c r="I202" s="47"/>
      <c r="J202" s="66"/>
      <c r="K202" s="47"/>
      <c r="L202" s="66"/>
      <c r="M202" s="47"/>
      <c r="N202" s="66"/>
      <c r="O202" s="78"/>
      <c r="P202" s="41"/>
      <c r="Q202" s="54" t="str">
        <f t="shared" si="27"/>
        <v/>
      </c>
      <c r="R202" s="13"/>
      <c r="S202" s="13"/>
      <c r="T202" s="62" t="str">
        <f t="shared" si="28"/>
        <v/>
      </c>
      <c r="U202" s="47"/>
      <c r="V202" s="13"/>
      <c r="W202" s="72" t="str">
        <f t="shared" si="29"/>
        <v/>
      </c>
      <c r="X202" s="47"/>
      <c r="Y202" s="41"/>
      <c r="Z202" s="54" t="str">
        <f t="shared" si="30"/>
        <v/>
      </c>
      <c r="AA202" s="13"/>
      <c r="AB202" s="13"/>
      <c r="AC202" s="62" t="str">
        <f t="shared" si="31"/>
        <v/>
      </c>
      <c r="AD202" s="47"/>
      <c r="AE202" s="13"/>
      <c r="AF202" s="69" t="str">
        <f t="shared" si="32"/>
        <v/>
      </c>
      <c r="AG202" s="78"/>
      <c r="AH202" s="83"/>
      <c r="AI202" s="54" t="str">
        <f t="shared" si="33"/>
        <v/>
      </c>
      <c r="AJ202" s="13"/>
      <c r="AK202" s="13"/>
      <c r="AL202" s="62" t="str">
        <f t="shared" si="34"/>
        <v/>
      </c>
      <c r="AM202" s="47"/>
      <c r="AN202" s="13"/>
      <c r="AO202" s="72" t="str">
        <f t="shared" si="35"/>
        <v/>
      </c>
      <c r="AP202" s="78"/>
      <c r="AQ202" s="13"/>
      <c r="AR202" s="79"/>
    </row>
    <row r="203" spans="2:44" ht="20.25" hidden="1" customHeight="1" x14ac:dyDescent="0.25">
      <c r="B203" s="40">
        <f>'Données administratives'!B205</f>
        <v>199</v>
      </c>
      <c r="C203" s="15" t="str">
        <f>'Données administratives'!C205 &amp; ""</f>
        <v/>
      </c>
      <c r="D203" s="15" t="str">
        <f>'Données administratives'!D205 &amp; ""</f>
        <v/>
      </c>
      <c r="E203" s="15" t="str">
        <f>'Données administratives'!E205 &amp; ""</f>
        <v/>
      </c>
      <c r="F203" s="50" t="str">
        <f>'Données administratives'!G205 &amp; ""</f>
        <v/>
      </c>
      <c r="G203" s="47"/>
      <c r="H203" s="66"/>
      <c r="I203" s="47"/>
      <c r="J203" s="66"/>
      <c r="K203" s="47"/>
      <c r="L203" s="66"/>
      <c r="M203" s="47"/>
      <c r="N203" s="66"/>
      <c r="O203" s="78"/>
      <c r="P203" s="41"/>
      <c r="Q203" s="54" t="str">
        <f t="shared" si="27"/>
        <v/>
      </c>
      <c r="R203" s="13"/>
      <c r="S203" s="13"/>
      <c r="T203" s="62" t="str">
        <f t="shared" si="28"/>
        <v/>
      </c>
      <c r="U203" s="47"/>
      <c r="V203" s="13"/>
      <c r="W203" s="72" t="str">
        <f t="shared" si="29"/>
        <v/>
      </c>
      <c r="X203" s="47"/>
      <c r="Y203" s="41"/>
      <c r="Z203" s="54" t="str">
        <f t="shared" si="30"/>
        <v/>
      </c>
      <c r="AA203" s="13"/>
      <c r="AB203" s="13"/>
      <c r="AC203" s="62" t="str">
        <f t="shared" si="31"/>
        <v/>
      </c>
      <c r="AD203" s="47"/>
      <c r="AE203" s="13"/>
      <c r="AF203" s="69" t="str">
        <f t="shared" si="32"/>
        <v/>
      </c>
      <c r="AG203" s="78"/>
      <c r="AH203" s="83"/>
      <c r="AI203" s="54" t="str">
        <f t="shared" si="33"/>
        <v/>
      </c>
      <c r="AJ203" s="13"/>
      <c r="AK203" s="13"/>
      <c r="AL203" s="62" t="str">
        <f t="shared" si="34"/>
        <v/>
      </c>
      <c r="AM203" s="47"/>
      <c r="AN203" s="13"/>
      <c r="AO203" s="72" t="str">
        <f t="shared" si="35"/>
        <v/>
      </c>
      <c r="AP203" s="78"/>
      <c r="AQ203" s="13"/>
      <c r="AR203" s="79"/>
    </row>
    <row r="204" spans="2:44" ht="20.25" hidden="1" customHeight="1" x14ac:dyDescent="0.25">
      <c r="B204" s="40">
        <f>'Données administratives'!B206</f>
        <v>200</v>
      </c>
      <c r="C204" s="15" t="str">
        <f>'Données administratives'!C206 &amp; ""</f>
        <v/>
      </c>
      <c r="D204" s="15" t="str">
        <f>'Données administratives'!D206 &amp; ""</f>
        <v/>
      </c>
      <c r="E204" s="15" t="str">
        <f>'Données administratives'!E206 &amp; ""</f>
        <v/>
      </c>
      <c r="F204" s="50" t="str">
        <f>'Données administratives'!G206 &amp; ""</f>
        <v/>
      </c>
      <c r="G204" s="47"/>
      <c r="H204" s="66"/>
      <c r="I204" s="47"/>
      <c r="J204" s="66"/>
      <c r="K204" s="47"/>
      <c r="L204" s="66"/>
      <c r="M204" s="47"/>
      <c r="N204" s="66"/>
      <c r="O204" s="78"/>
      <c r="P204" s="41"/>
      <c r="Q204" s="54" t="str">
        <f t="shared" si="27"/>
        <v/>
      </c>
      <c r="R204" s="13"/>
      <c r="S204" s="13"/>
      <c r="T204" s="62" t="str">
        <f t="shared" si="28"/>
        <v/>
      </c>
      <c r="U204" s="47"/>
      <c r="V204" s="13"/>
      <c r="W204" s="72" t="str">
        <f t="shared" si="29"/>
        <v/>
      </c>
      <c r="X204" s="47"/>
      <c r="Y204" s="41"/>
      <c r="Z204" s="54" t="str">
        <f t="shared" si="30"/>
        <v/>
      </c>
      <c r="AA204" s="13"/>
      <c r="AB204" s="13"/>
      <c r="AC204" s="62" t="str">
        <f t="shared" si="31"/>
        <v/>
      </c>
      <c r="AD204" s="47"/>
      <c r="AE204" s="13"/>
      <c r="AF204" s="69" t="str">
        <f t="shared" si="32"/>
        <v/>
      </c>
      <c r="AG204" s="78"/>
      <c r="AH204" s="83"/>
      <c r="AI204" s="54" t="str">
        <f t="shared" si="33"/>
        <v/>
      </c>
      <c r="AJ204" s="13"/>
      <c r="AK204" s="13"/>
      <c r="AL204" s="62" t="str">
        <f t="shared" si="34"/>
        <v/>
      </c>
      <c r="AM204" s="47"/>
      <c r="AN204" s="13"/>
      <c r="AO204" s="72" t="str">
        <f t="shared" si="35"/>
        <v/>
      </c>
      <c r="AP204" s="78"/>
      <c r="AQ204" s="13"/>
      <c r="AR204" s="79"/>
    </row>
    <row r="205" spans="2:44" ht="20.25" hidden="1" customHeight="1" x14ac:dyDescent="0.25">
      <c r="B205" s="40">
        <f>'Données administratives'!B207</f>
        <v>201</v>
      </c>
      <c r="C205" s="15" t="str">
        <f>'Données administratives'!C207 &amp; ""</f>
        <v/>
      </c>
      <c r="D205" s="15" t="str">
        <f>'Données administratives'!D207 &amp; ""</f>
        <v/>
      </c>
      <c r="E205" s="15" t="str">
        <f>'Données administratives'!E207 &amp; ""</f>
        <v/>
      </c>
      <c r="F205" s="50" t="str">
        <f>'Données administratives'!G207 &amp; ""</f>
        <v/>
      </c>
      <c r="G205" s="47"/>
      <c r="H205" s="66"/>
      <c r="I205" s="47"/>
      <c r="J205" s="66"/>
      <c r="K205" s="47"/>
      <c r="L205" s="66"/>
      <c r="M205" s="47"/>
      <c r="N205" s="66"/>
      <c r="O205" s="78"/>
      <c r="P205" s="41"/>
      <c r="Q205" s="54" t="str">
        <f t="shared" si="27"/>
        <v/>
      </c>
      <c r="R205" s="13"/>
      <c r="S205" s="13"/>
      <c r="T205" s="62" t="str">
        <f t="shared" si="28"/>
        <v/>
      </c>
      <c r="U205" s="47"/>
      <c r="V205" s="13"/>
      <c r="W205" s="72" t="str">
        <f t="shared" si="29"/>
        <v/>
      </c>
      <c r="X205" s="47"/>
      <c r="Y205" s="41"/>
      <c r="Z205" s="54" t="str">
        <f t="shared" si="30"/>
        <v/>
      </c>
      <c r="AA205" s="13"/>
      <c r="AB205" s="13"/>
      <c r="AC205" s="62" t="str">
        <f t="shared" si="31"/>
        <v/>
      </c>
      <c r="AD205" s="47"/>
      <c r="AE205" s="13"/>
      <c r="AF205" s="69" t="str">
        <f t="shared" si="32"/>
        <v/>
      </c>
      <c r="AG205" s="78"/>
      <c r="AH205" s="83"/>
      <c r="AI205" s="54" t="str">
        <f t="shared" si="33"/>
        <v/>
      </c>
      <c r="AJ205" s="13"/>
      <c r="AK205" s="13"/>
      <c r="AL205" s="62" t="str">
        <f t="shared" si="34"/>
        <v/>
      </c>
      <c r="AM205" s="47"/>
      <c r="AN205" s="13"/>
      <c r="AO205" s="72" t="str">
        <f t="shared" si="35"/>
        <v/>
      </c>
      <c r="AP205" s="78"/>
      <c r="AQ205" s="13"/>
      <c r="AR205" s="79"/>
    </row>
    <row r="206" spans="2:44" ht="20.25" hidden="1" customHeight="1" x14ac:dyDescent="0.25">
      <c r="B206" s="40">
        <f>'Données administratives'!B208</f>
        <v>202</v>
      </c>
      <c r="C206" s="15" t="str">
        <f>'Données administratives'!C208 &amp; ""</f>
        <v/>
      </c>
      <c r="D206" s="15" t="str">
        <f>'Données administratives'!D208 &amp; ""</f>
        <v/>
      </c>
      <c r="E206" s="15" t="str">
        <f>'Données administratives'!E208 &amp; ""</f>
        <v/>
      </c>
      <c r="F206" s="50" t="str">
        <f>'Données administratives'!G208 &amp; ""</f>
        <v/>
      </c>
      <c r="G206" s="47"/>
      <c r="H206" s="66"/>
      <c r="I206" s="47"/>
      <c r="J206" s="66"/>
      <c r="K206" s="47"/>
      <c r="L206" s="66"/>
      <c r="M206" s="47"/>
      <c r="N206" s="66"/>
      <c r="O206" s="78"/>
      <c r="P206" s="41"/>
      <c r="Q206" s="54" t="str">
        <f t="shared" si="27"/>
        <v/>
      </c>
      <c r="R206" s="13"/>
      <c r="S206" s="13"/>
      <c r="T206" s="62" t="str">
        <f t="shared" si="28"/>
        <v/>
      </c>
      <c r="U206" s="47"/>
      <c r="V206" s="13"/>
      <c r="W206" s="72" t="str">
        <f t="shared" si="29"/>
        <v/>
      </c>
      <c r="X206" s="47"/>
      <c r="Y206" s="41"/>
      <c r="Z206" s="54" t="str">
        <f t="shared" si="30"/>
        <v/>
      </c>
      <c r="AA206" s="13"/>
      <c r="AB206" s="13"/>
      <c r="AC206" s="62" t="str">
        <f t="shared" si="31"/>
        <v/>
      </c>
      <c r="AD206" s="47"/>
      <c r="AE206" s="13"/>
      <c r="AF206" s="69" t="str">
        <f t="shared" si="32"/>
        <v/>
      </c>
      <c r="AG206" s="78"/>
      <c r="AH206" s="83"/>
      <c r="AI206" s="54" t="str">
        <f t="shared" si="33"/>
        <v/>
      </c>
      <c r="AJ206" s="13"/>
      <c r="AK206" s="13"/>
      <c r="AL206" s="62" t="str">
        <f t="shared" si="34"/>
        <v/>
      </c>
      <c r="AM206" s="47"/>
      <c r="AN206" s="13"/>
      <c r="AO206" s="72" t="str">
        <f t="shared" si="35"/>
        <v/>
      </c>
      <c r="AP206" s="78"/>
      <c r="AQ206" s="13"/>
      <c r="AR206" s="79"/>
    </row>
    <row r="207" spans="2:44" ht="20.25" hidden="1" customHeight="1" x14ac:dyDescent="0.25">
      <c r="B207" s="40">
        <f>'Données administratives'!B209</f>
        <v>203</v>
      </c>
      <c r="C207" s="15" t="str">
        <f>'Données administratives'!C209 &amp; ""</f>
        <v/>
      </c>
      <c r="D207" s="15" t="str">
        <f>'Données administratives'!D209 &amp; ""</f>
        <v/>
      </c>
      <c r="E207" s="15" t="str">
        <f>'Données administratives'!E209 &amp; ""</f>
        <v/>
      </c>
      <c r="F207" s="50" t="str">
        <f>'Données administratives'!G209 &amp; ""</f>
        <v/>
      </c>
      <c r="G207" s="47"/>
      <c r="H207" s="66"/>
      <c r="I207" s="47"/>
      <c r="J207" s="66"/>
      <c r="K207" s="47"/>
      <c r="L207" s="66"/>
      <c r="M207" s="47"/>
      <c r="N207" s="66"/>
      <c r="O207" s="78"/>
      <c r="P207" s="41"/>
      <c r="Q207" s="54" t="str">
        <f t="shared" si="27"/>
        <v/>
      </c>
      <c r="R207" s="13"/>
      <c r="S207" s="13"/>
      <c r="T207" s="62" t="str">
        <f t="shared" si="28"/>
        <v/>
      </c>
      <c r="U207" s="47"/>
      <c r="V207" s="13"/>
      <c r="W207" s="72" t="str">
        <f t="shared" si="29"/>
        <v/>
      </c>
      <c r="X207" s="47"/>
      <c r="Y207" s="41"/>
      <c r="Z207" s="54" t="str">
        <f t="shared" si="30"/>
        <v/>
      </c>
      <c r="AA207" s="13"/>
      <c r="AB207" s="13"/>
      <c r="AC207" s="62" t="str">
        <f t="shared" si="31"/>
        <v/>
      </c>
      <c r="AD207" s="47"/>
      <c r="AE207" s="13"/>
      <c r="AF207" s="69" t="str">
        <f t="shared" si="32"/>
        <v/>
      </c>
      <c r="AG207" s="78"/>
      <c r="AH207" s="83"/>
      <c r="AI207" s="54" t="str">
        <f t="shared" si="33"/>
        <v/>
      </c>
      <c r="AJ207" s="13"/>
      <c r="AK207" s="13"/>
      <c r="AL207" s="62" t="str">
        <f t="shared" si="34"/>
        <v/>
      </c>
      <c r="AM207" s="47"/>
      <c r="AN207" s="13"/>
      <c r="AO207" s="72" t="str">
        <f t="shared" si="35"/>
        <v/>
      </c>
      <c r="AP207" s="78"/>
      <c r="AQ207" s="13"/>
      <c r="AR207" s="79"/>
    </row>
    <row r="208" spans="2:44" ht="20.25" hidden="1" customHeight="1" x14ac:dyDescent="0.25">
      <c r="B208" s="40">
        <f>'Données administratives'!B210</f>
        <v>204</v>
      </c>
      <c r="C208" s="15" t="str">
        <f>'Données administratives'!C210 &amp; ""</f>
        <v/>
      </c>
      <c r="D208" s="15" t="str">
        <f>'Données administratives'!D210 &amp; ""</f>
        <v/>
      </c>
      <c r="E208" s="15" t="str">
        <f>'Données administratives'!E210 &amp; ""</f>
        <v/>
      </c>
      <c r="F208" s="50" t="str">
        <f>'Données administratives'!G210 &amp; ""</f>
        <v/>
      </c>
      <c r="G208" s="47"/>
      <c r="H208" s="66"/>
      <c r="I208" s="47"/>
      <c r="J208" s="66"/>
      <c r="K208" s="47"/>
      <c r="L208" s="66"/>
      <c r="M208" s="47"/>
      <c r="N208" s="66"/>
      <c r="O208" s="78"/>
      <c r="P208" s="41"/>
      <c r="Q208" s="54" t="str">
        <f t="shared" si="27"/>
        <v/>
      </c>
      <c r="R208" s="13"/>
      <c r="S208" s="13"/>
      <c r="T208" s="62" t="str">
        <f t="shared" si="28"/>
        <v/>
      </c>
      <c r="U208" s="47"/>
      <c r="V208" s="13"/>
      <c r="W208" s="72" t="str">
        <f t="shared" si="29"/>
        <v/>
      </c>
      <c r="X208" s="47"/>
      <c r="Y208" s="41"/>
      <c r="Z208" s="54" t="str">
        <f t="shared" si="30"/>
        <v/>
      </c>
      <c r="AA208" s="13"/>
      <c r="AB208" s="13"/>
      <c r="AC208" s="62" t="str">
        <f t="shared" si="31"/>
        <v/>
      </c>
      <c r="AD208" s="47"/>
      <c r="AE208" s="13"/>
      <c r="AF208" s="69" t="str">
        <f t="shared" si="32"/>
        <v/>
      </c>
      <c r="AG208" s="78"/>
      <c r="AH208" s="83"/>
      <c r="AI208" s="54" t="str">
        <f t="shared" si="33"/>
        <v/>
      </c>
      <c r="AJ208" s="13"/>
      <c r="AK208" s="13"/>
      <c r="AL208" s="62" t="str">
        <f t="shared" si="34"/>
        <v/>
      </c>
      <c r="AM208" s="47"/>
      <c r="AN208" s="13"/>
      <c r="AO208" s="72" t="str">
        <f t="shared" si="35"/>
        <v/>
      </c>
      <c r="AP208" s="78"/>
      <c r="AQ208" s="13"/>
      <c r="AR208" s="79"/>
    </row>
    <row r="209" spans="2:44" ht="20.25" hidden="1" customHeight="1" x14ac:dyDescent="0.25">
      <c r="B209" s="40">
        <f>'Données administratives'!B211</f>
        <v>205</v>
      </c>
      <c r="C209" s="15" t="str">
        <f>'Données administratives'!C211 &amp; ""</f>
        <v/>
      </c>
      <c r="D209" s="15" t="str">
        <f>'Données administratives'!D211 &amp; ""</f>
        <v/>
      </c>
      <c r="E209" s="15" t="str">
        <f>'Données administratives'!E211 &amp; ""</f>
        <v/>
      </c>
      <c r="F209" s="50" t="str">
        <f>'Données administratives'!G211 &amp; ""</f>
        <v/>
      </c>
      <c r="G209" s="47"/>
      <c r="H209" s="66"/>
      <c r="I209" s="47"/>
      <c r="J209" s="66"/>
      <c r="K209" s="47"/>
      <c r="L209" s="66"/>
      <c r="M209" s="47"/>
      <c r="N209" s="66"/>
      <c r="O209" s="78"/>
      <c r="P209" s="41"/>
      <c r="Q209" s="54" t="str">
        <f t="shared" si="27"/>
        <v/>
      </c>
      <c r="R209" s="13"/>
      <c r="S209" s="13"/>
      <c r="T209" s="62" t="str">
        <f t="shared" si="28"/>
        <v/>
      </c>
      <c r="U209" s="47"/>
      <c r="V209" s="13"/>
      <c r="W209" s="72" t="str">
        <f t="shared" si="29"/>
        <v/>
      </c>
      <c r="X209" s="47"/>
      <c r="Y209" s="41"/>
      <c r="Z209" s="54" t="str">
        <f t="shared" si="30"/>
        <v/>
      </c>
      <c r="AA209" s="13"/>
      <c r="AB209" s="13"/>
      <c r="AC209" s="62" t="str">
        <f t="shared" si="31"/>
        <v/>
      </c>
      <c r="AD209" s="47"/>
      <c r="AE209" s="13"/>
      <c r="AF209" s="69" t="str">
        <f t="shared" si="32"/>
        <v/>
      </c>
      <c r="AG209" s="78"/>
      <c r="AH209" s="83"/>
      <c r="AI209" s="54" t="str">
        <f t="shared" si="33"/>
        <v/>
      </c>
      <c r="AJ209" s="13"/>
      <c r="AK209" s="13"/>
      <c r="AL209" s="62" t="str">
        <f t="shared" si="34"/>
        <v/>
      </c>
      <c r="AM209" s="47"/>
      <c r="AN209" s="13"/>
      <c r="AO209" s="72" t="str">
        <f t="shared" si="35"/>
        <v/>
      </c>
      <c r="AP209" s="78"/>
      <c r="AQ209" s="13"/>
      <c r="AR209" s="79"/>
    </row>
    <row r="210" spans="2:44" ht="20.25" hidden="1" customHeight="1" x14ac:dyDescent="0.25">
      <c r="B210" s="40">
        <f>'Données administratives'!B212</f>
        <v>206</v>
      </c>
      <c r="C210" s="15" t="str">
        <f>'Données administratives'!C212 &amp; ""</f>
        <v/>
      </c>
      <c r="D210" s="15" t="str">
        <f>'Données administratives'!D212 &amp; ""</f>
        <v/>
      </c>
      <c r="E210" s="15" t="str">
        <f>'Données administratives'!E212 &amp; ""</f>
        <v/>
      </c>
      <c r="F210" s="50" t="str">
        <f>'Données administratives'!G212 &amp; ""</f>
        <v/>
      </c>
      <c r="G210" s="47"/>
      <c r="H210" s="66"/>
      <c r="I210" s="47"/>
      <c r="J210" s="66"/>
      <c r="K210" s="47"/>
      <c r="L210" s="66"/>
      <c r="M210" s="47"/>
      <c r="N210" s="66"/>
      <c r="O210" s="78"/>
      <c r="P210" s="41"/>
      <c r="Q210" s="54" t="str">
        <f t="shared" si="27"/>
        <v/>
      </c>
      <c r="R210" s="13"/>
      <c r="S210" s="13"/>
      <c r="T210" s="62" t="str">
        <f t="shared" si="28"/>
        <v/>
      </c>
      <c r="U210" s="47"/>
      <c r="V210" s="13"/>
      <c r="W210" s="72" t="str">
        <f t="shared" si="29"/>
        <v/>
      </c>
      <c r="X210" s="47"/>
      <c r="Y210" s="41"/>
      <c r="Z210" s="54" t="str">
        <f t="shared" si="30"/>
        <v/>
      </c>
      <c r="AA210" s="13"/>
      <c r="AB210" s="13"/>
      <c r="AC210" s="62" t="str">
        <f t="shared" si="31"/>
        <v/>
      </c>
      <c r="AD210" s="47"/>
      <c r="AE210" s="13"/>
      <c r="AF210" s="69" t="str">
        <f t="shared" si="32"/>
        <v/>
      </c>
      <c r="AG210" s="78"/>
      <c r="AH210" s="83"/>
      <c r="AI210" s="54" t="str">
        <f t="shared" si="33"/>
        <v/>
      </c>
      <c r="AJ210" s="13"/>
      <c r="AK210" s="13"/>
      <c r="AL210" s="62" t="str">
        <f t="shared" si="34"/>
        <v/>
      </c>
      <c r="AM210" s="47"/>
      <c r="AN210" s="13"/>
      <c r="AO210" s="72" t="str">
        <f t="shared" si="35"/>
        <v/>
      </c>
      <c r="AP210" s="78"/>
      <c r="AQ210" s="13"/>
      <c r="AR210" s="79"/>
    </row>
    <row r="211" spans="2:44" ht="20.25" hidden="1" customHeight="1" x14ac:dyDescent="0.25">
      <c r="B211" s="40">
        <f>'Données administratives'!B213</f>
        <v>207</v>
      </c>
      <c r="C211" s="15" t="str">
        <f>'Données administratives'!C213 &amp; ""</f>
        <v/>
      </c>
      <c r="D211" s="15" t="str">
        <f>'Données administratives'!D213 &amp; ""</f>
        <v/>
      </c>
      <c r="E211" s="15" t="str">
        <f>'Données administratives'!E213 &amp; ""</f>
        <v/>
      </c>
      <c r="F211" s="50" t="str">
        <f>'Données administratives'!G213 &amp; ""</f>
        <v/>
      </c>
      <c r="G211" s="47"/>
      <c r="H211" s="66"/>
      <c r="I211" s="47"/>
      <c r="J211" s="66"/>
      <c r="K211" s="47"/>
      <c r="L211" s="66"/>
      <c r="M211" s="47"/>
      <c r="N211" s="66"/>
      <c r="O211" s="78"/>
      <c r="P211" s="41"/>
      <c r="Q211" s="54" t="str">
        <f t="shared" si="27"/>
        <v/>
      </c>
      <c r="R211" s="13"/>
      <c r="S211" s="13"/>
      <c r="T211" s="62" t="str">
        <f t="shared" si="28"/>
        <v/>
      </c>
      <c r="U211" s="47"/>
      <c r="V211" s="13"/>
      <c r="W211" s="72" t="str">
        <f t="shared" si="29"/>
        <v/>
      </c>
      <c r="X211" s="47"/>
      <c r="Y211" s="41"/>
      <c r="Z211" s="54" t="str">
        <f t="shared" si="30"/>
        <v/>
      </c>
      <c r="AA211" s="13"/>
      <c r="AB211" s="13"/>
      <c r="AC211" s="62" t="str">
        <f t="shared" si="31"/>
        <v/>
      </c>
      <c r="AD211" s="47"/>
      <c r="AE211" s="13"/>
      <c r="AF211" s="69" t="str">
        <f t="shared" si="32"/>
        <v/>
      </c>
      <c r="AG211" s="78"/>
      <c r="AH211" s="83"/>
      <c r="AI211" s="54" t="str">
        <f t="shared" si="33"/>
        <v/>
      </c>
      <c r="AJ211" s="13"/>
      <c r="AK211" s="13"/>
      <c r="AL211" s="62" t="str">
        <f t="shared" si="34"/>
        <v/>
      </c>
      <c r="AM211" s="47"/>
      <c r="AN211" s="13"/>
      <c r="AO211" s="72" t="str">
        <f t="shared" si="35"/>
        <v/>
      </c>
      <c r="AP211" s="78"/>
      <c r="AQ211" s="13"/>
      <c r="AR211" s="79"/>
    </row>
    <row r="212" spans="2:44" ht="20.25" hidden="1" customHeight="1" x14ac:dyDescent="0.25">
      <c r="B212" s="40">
        <f>'Données administratives'!B214</f>
        <v>208</v>
      </c>
      <c r="C212" s="15" t="str">
        <f>'Données administratives'!C214 &amp; ""</f>
        <v/>
      </c>
      <c r="D212" s="15" t="str">
        <f>'Données administratives'!D214 &amp; ""</f>
        <v/>
      </c>
      <c r="E212" s="15" t="str">
        <f>'Données administratives'!E214 &amp; ""</f>
        <v/>
      </c>
      <c r="F212" s="50" t="str">
        <f>'Données administratives'!G214 &amp; ""</f>
        <v/>
      </c>
      <c r="G212" s="47"/>
      <c r="H212" s="66"/>
      <c r="I212" s="47"/>
      <c r="J212" s="66"/>
      <c r="K212" s="47"/>
      <c r="L212" s="66"/>
      <c r="M212" s="47"/>
      <c r="N212" s="66"/>
      <c r="O212" s="78"/>
      <c r="P212" s="41"/>
      <c r="Q212" s="54" t="str">
        <f t="shared" si="27"/>
        <v/>
      </c>
      <c r="R212" s="13"/>
      <c r="S212" s="13"/>
      <c r="T212" s="62" t="str">
        <f t="shared" si="28"/>
        <v/>
      </c>
      <c r="U212" s="47"/>
      <c r="V212" s="13"/>
      <c r="W212" s="72" t="str">
        <f t="shared" si="29"/>
        <v/>
      </c>
      <c r="X212" s="47"/>
      <c r="Y212" s="41"/>
      <c r="Z212" s="54" t="str">
        <f t="shared" si="30"/>
        <v/>
      </c>
      <c r="AA212" s="13"/>
      <c r="AB212" s="13"/>
      <c r="AC212" s="62" t="str">
        <f t="shared" si="31"/>
        <v/>
      </c>
      <c r="AD212" s="47"/>
      <c r="AE212" s="13"/>
      <c r="AF212" s="69" t="str">
        <f t="shared" si="32"/>
        <v/>
      </c>
      <c r="AG212" s="78"/>
      <c r="AH212" s="83"/>
      <c r="AI212" s="54" t="str">
        <f t="shared" si="33"/>
        <v/>
      </c>
      <c r="AJ212" s="13"/>
      <c r="AK212" s="13"/>
      <c r="AL212" s="62" t="str">
        <f t="shared" si="34"/>
        <v/>
      </c>
      <c r="AM212" s="47"/>
      <c r="AN212" s="13"/>
      <c r="AO212" s="72" t="str">
        <f t="shared" si="35"/>
        <v/>
      </c>
      <c r="AP212" s="78"/>
      <c r="AQ212" s="13"/>
      <c r="AR212" s="79"/>
    </row>
    <row r="213" spans="2:44" ht="20.25" hidden="1" customHeight="1" x14ac:dyDescent="0.25">
      <c r="B213" s="40">
        <f>'Données administratives'!B215</f>
        <v>209</v>
      </c>
      <c r="C213" s="15" t="str">
        <f>'Données administratives'!C215 &amp; ""</f>
        <v/>
      </c>
      <c r="D213" s="15" t="str">
        <f>'Données administratives'!D215 &amp; ""</f>
        <v/>
      </c>
      <c r="E213" s="15" t="str">
        <f>'Données administratives'!E215 &amp; ""</f>
        <v/>
      </c>
      <c r="F213" s="50" t="str">
        <f>'Données administratives'!G215 &amp; ""</f>
        <v/>
      </c>
      <c r="G213" s="47"/>
      <c r="H213" s="66"/>
      <c r="I213" s="47"/>
      <c r="J213" s="66"/>
      <c r="K213" s="47"/>
      <c r="L213" s="66"/>
      <c r="M213" s="47"/>
      <c r="N213" s="66"/>
      <c r="O213" s="78"/>
      <c r="P213" s="41"/>
      <c r="Q213" s="54" t="str">
        <f t="shared" si="27"/>
        <v/>
      </c>
      <c r="R213" s="13"/>
      <c r="S213" s="13"/>
      <c r="T213" s="62" t="str">
        <f t="shared" si="28"/>
        <v/>
      </c>
      <c r="U213" s="47"/>
      <c r="V213" s="13"/>
      <c r="W213" s="72" t="str">
        <f t="shared" si="29"/>
        <v/>
      </c>
      <c r="X213" s="47"/>
      <c r="Y213" s="41"/>
      <c r="Z213" s="54" t="str">
        <f t="shared" si="30"/>
        <v/>
      </c>
      <c r="AA213" s="13"/>
      <c r="AB213" s="13"/>
      <c r="AC213" s="62" t="str">
        <f t="shared" si="31"/>
        <v/>
      </c>
      <c r="AD213" s="47"/>
      <c r="AE213" s="13"/>
      <c r="AF213" s="69" t="str">
        <f t="shared" si="32"/>
        <v/>
      </c>
      <c r="AG213" s="78"/>
      <c r="AH213" s="83"/>
      <c r="AI213" s="54" t="str">
        <f t="shared" si="33"/>
        <v/>
      </c>
      <c r="AJ213" s="13"/>
      <c r="AK213" s="13"/>
      <c r="AL213" s="62" t="str">
        <f t="shared" si="34"/>
        <v/>
      </c>
      <c r="AM213" s="47"/>
      <c r="AN213" s="13"/>
      <c r="AO213" s="72" t="str">
        <f t="shared" si="35"/>
        <v/>
      </c>
      <c r="AP213" s="78"/>
      <c r="AQ213" s="13"/>
      <c r="AR213" s="79"/>
    </row>
    <row r="214" spans="2:44" ht="20.25" hidden="1" customHeight="1" x14ac:dyDescent="0.25">
      <c r="B214" s="40">
        <f>'Données administratives'!B216</f>
        <v>210</v>
      </c>
      <c r="C214" s="15" t="str">
        <f>'Données administratives'!C216 &amp; ""</f>
        <v/>
      </c>
      <c r="D214" s="15" t="str">
        <f>'Données administratives'!D216 &amp; ""</f>
        <v/>
      </c>
      <c r="E214" s="15" t="str">
        <f>'Données administratives'!E216 &amp; ""</f>
        <v/>
      </c>
      <c r="F214" s="50" t="str">
        <f>'Données administratives'!G216 &amp; ""</f>
        <v/>
      </c>
      <c r="G214" s="47"/>
      <c r="H214" s="66"/>
      <c r="I214" s="47"/>
      <c r="J214" s="66"/>
      <c r="K214" s="47"/>
      <c r="L214" s="66"/>
      <c r="M214" s="47"/>
      <c r="N214" s="66"/>
      <c r="O214" s="78"/>
      <c r="P214" s="41"/>
      <c r="Q214" s="54" t="str">
        <f t="shared" si="27"/>
        <v/>
      </c>
      <c r="R214" s="13"/>
      <c r="S214" s="13"/>
      <c r="T214" s="62" t="str">
        <f t="shared" si="28"/>
        <v/>
      </c>
      <c r="U214" s="47"/>
      <c r="V214" s="13"/>
      <c r="W214" s="72" t="str">
        <f t="shared" si="29"/>
        <v/>
      </c>
      <c r="X214" s="47"/>
      <c r="Y214" s="41"/>
      <c r="Z214" s="54" t="str">
        <f t="shared" si="30"/>
        <v/>
      </c>
      <c r="AA214" s="13"/>
      <c r="AB214" s="13"/>
      <c r="AC214" s="62" t="str">
        <f t="shared" si="31"/>
        <v/>
      </c>
      <c r="AD214" s="47"/>
      <c r="AE214" s="13"/>
      <c r="AF214" s="69" t="str">
        <f t="shared" si="32"/>
        <v/>
      </c>
      <c r="AG214" s="78"/>
      <c r="AH214" s="83"/>
      <c r="AI214" s="54" t="str">
        <f t="shared" si="33"/>
        <v/>
      </c>
      <c r="AJ214" s="13"/>
      <c r="AK214" s="13"/>
      <c r="AL214" s="62" t="str">
        <f t="shared" si="34"/>
        <v/>
      </c>
      <c r="AM214" s="47"/>
      <c r="AN214" s="13"/>
      <c r="AO214" s="72" t="str">
        <f t="shared" si="35"/>
        <v/>
      </c>
      <c r="AP214" s="78"/>
      <c r="AQ214" s="13"/>
      <c r="AR214" s="79"/>
    </row>
    <row r="215" spans="2:44" ht="20.25" hidden="1" customHeight="1" x14ac:dyDescent="0.25">
      <c r="B215" s="40">
        <f>'Données administratives'!B217</f>
        <v>211</v>
      </c>
      <c r="C215" s="15" t="str">
        <f>'Données administratives'!C217 &amp; ""</f>
        <v/>
      </c>
      <c r="D215" s="15" t="str">
        <f>'Données administratives'!D217 &amp; ""</f>
        <v/>
      </c>
      <c r="E215" s="15" t="str">
        <f>'Données administratives'!E217 &amp; ""</f>
        <v/>
      </c>
      <c r="F215" s="50" t="str">
        <f>'Données administratives'!G217 &amp; ""</f>
        <v/>
      </c>
      <c r="G215" s="47"/>
      <c r="H215" s="66"/>
      <c r="I215" s="47"/>
      <c r="J215" s="66"/>
      <c r="K215" s="47"/>
      <c r="L215" s="66"/>
      <c r="M215" s="47"/>
      <c r="N215" s="66"/>
      <c r="O215" s="78"/>
      <c r="P215" s="41"/>
      <c r="Q215" s="54" t="str">
        <f t="shared" si="27"/>
        <v/>
      </c>
      <c r="R215" s="13"/>
      <c r="S215" s="13"/>
      <c r="T215" s="62" t="str">
        <f t="shared" si="28"/>
        <v/>
      </c>
      <c r="U215" s="47"/>
      <c r="V215" s="13"/>
      <c r="W215" s="72" t="str">
        <f t="shared" si="29"/>
        <v/>
      </c>
      <c r="X215" s="47"/>
      <c r="Y215" s="41"/>
      <c r="Z215" s="54" t="str">
        <f t="shared" si="30"/>
        <v/>
      </c>
      <c r="AA215" s="13"/>
      <c r="AB215" s="13"/>
      <c r="AC215" s="62" t="str">
        <f t="shared" si="31"/>
        <v/>
      </c>
      <c r="AD215" s="47"/>
      <c r="AE215" s="13"/>
      <c r="AF215" s="69" t="str">
        <f t="shared" si="32"/>
        <v/>
      </c>
      <c r="AG215" s="78"/>
      <c r="AH215" s="83"/>
      <c r="AI215" s="54" t="str">
        <f t="shared" si="33"/>
        <v/>
      </c>
      <c r="AJ215" s="13"/>
      <c r="AK215" s="13"/>
      <c r="AL215" s="62" t="str">
        <f t="shared" si="34"/>
        <v/>
      </c>
      <c r="AM215" s="47"/>
      <c r="AN215" s="13"/>
      <c r="AO215" s="72" t="str">
        <f t="shared" si="35"/>
        <v/>
      </c>
      <c r="AP215" s="78"/>
      <c r="AQ215" s="13"/>
      <c r="AR215" s="79"/>
    </row>
    <row r="216" spans="2:44" ht="20.25" hidden="1" customHeight="1" x14ac:dyDescent="0.25">
      <c r="B216" s="40">
        <f>'Données administratives'!B218</f>
        <v>212</v>
      </c>
      <c r="C216" s="15" t="str">
        <f>'Données administratives'!C218 &amp; ""</f>
        <v/>
      </c>
      <c r="D216" s="15" t="str">
        <f>'Données administratives'!D218 &amp; ""</f>
        <v/>
      </c>
      <c r="E216" s="15" t="str">
        <f>'Données administratives'!E218 &amp; ""</f>
        <v/>
      </c>
      <c r="F216" s="50" t="str">
        <f>'Données administratives'!G218 &amp; ""</f>
        <v/>
      </c>
      <c r="G216" s="47"/>
      <c r="H216" s="66"/>
      <c r="I216" s="47"/>
      <c r="J216" s="66"/>
      <c r="K216" s="47"/>
      <c r="L216" s="66"/>
      <c r="M216" s="47"/>
      <c r="N216" s="66"/>
      <c r="O216" s="78"/>
      <c r="P216" s="41"/>
      <c r="Q216" s="54" t="str">
        <f t="shared" si="27"/>
        <v/>
      </c>
      <c r="R216" s="13"/>
      <c r="S216" s="13"/>
      <c r="T216" s="62" t="str">
        <f t="shared" si="28"/>
        <v/>
      </c>
      <c r="U216" s="47"/>
      <c r="V216" s="13"/>
      <c r="W216" s="72" t="str">
        <f t="shared" si="29"/>
        <v/>
      </c>
      <c r="X216" s="47"/>
      <c r="Y216" s="41"/>
      <c r="Z216" s="54" t="str">
        <f t="shared" si="30"/>
        <v/>
      </c>
      <c r="AA216" s="13"/>
      <c r="AB216" s="13"/>
      <c r="AC216" s="62" t="str">
        <f t="shared" si="31"/>
        <v/>
      </c>
      <c r="AD216" s="47"/>
      <c r="AE216" s="13"/>
      <c r="AF216" s="69" t="str">
        <f t="shared" si="32"/>
        <v/>
      </c>
      <c r="AG216" s="78"/>
      <c r="AH216" s="83"/>
      <c r="AI216" s="54" t="str">
        <f t="shared" si="33"/>
        <v/>
      </c>
      <c r="AJ216" s="13"/>
      <c r="AK216" s="13"/>
      <c r="AL216" s="62" t="str">
        <f t="shared" si="34"/>
        <v/>
      </c>
      <c r="AM216" s="47"/>
      <c r="AN216" s="13"/>
      <c r="AO216" s="72" t="str">
        <f t="shared" si="35"/>
        <v/>
      </c>
      <c r="AP216" s="78"/>
      <c r="AQ216" s="13"/>
      <c r="AR216" s="79"/>
    </row>
    <row r="217" spans="2:44" ht="20.25" hidden="1" customHeight="1" x14ac:dyDescent="0.25">
      <c r="B217" s="40">
        <f>'Données administratives'!B219</f>
        <v>213</v>
      </c>
      <c r="C217" s="15" t="str">
        <f>'Données administratives'!C219 &amp; ""</f>
        <v/>
      </c>
      <c r="D217" s="15" t="str">
        <f>'Données administratives'!D219 &amp; ""</f>
        <v/>
      </c>
      <c r="E217" s="15" t="str">
        <f>'Données administratives'!E219 &amp; ""</f>
        <v/>
      </c>
      <c r="F217" s="50" t="str">
        <f>'Données administratives'!G219 &amp; ""</f>
        <v/>
      </c>
      <c r="G217" s="47"/>
      <c r="H217" s="66"/>
      <c r="I217" s="47"/>
      <c r="J217" s="66"/>
      <c r="K217" s="47"/>
      <c r="L217" s="66"/>
      <c r="M217" s="47"/>
      <c r="N217" s="66"/>
      <c r="O217" s="78"/>
      <c r="P217" s="41"/>
      <c r="Q217" s="54" t="str">
        <f t="shared" si="27"/>
        <v/>
      </c>
      <c r="R217" s="13"/>
      <c r="S217" s="13"/>
      <c r="T217" s="62" t="str">
        <f t="shared" si="28"/>
        <v/>
      </c>
      <c r="U217" s="47"/>
      <c r="V217" s="13"/>
      <c r="W217" s="72" t="str">
        <f t="shared" si="29"/>
        <v/>
      </c>
      <c r="X217" s="47"/>
      <c r="Y217" s="41"/>
      <c r="Z217" s="54" t="str">
        <f t="shared" si="30"/>
        <v/>
      </c>
      <c r="AA217" s="13"/>
      <c r="AB217" s="13"/>
      <c r="AC217" s="62" t="str">
        <f t="shared" si="31"/>
        <v/>
      </c>
      <c r="AD217" s="47"/>
      <c r="AE217" s="13"/>
      <c r="AF217" s="69" t="str">
        <f t="shared" si="32"/>
        <v/>
      </c>
      <c r="AG217" s="78"/>
      <c r="AH217" s="83"/>
      <c r="AI217" s="54" t="str">
        <f t="shared" si="33"/>
        <v/>
      </c>
      <c r="AJ217" s="13"/>
      <c r="AK217" s="13"/>
      <c r="AL217" s="62" t="str">
        <f t="shared" si="34"/>
        <v/>
      </c>
      <c r="AM217" s="47"/>
      <c r="AN217" s="13"/>
      <c r="AO217" s="72" t="str">
        <f t="shared" si="35"/>
        <v/>
      </c>
      <c r="AP217" s="78"/>
      <c r="AQ217" s="13"/>
      <c r="AR217" s="79"/>
    </row>
    <row r="218" spans="2:44" ht="20.25" hidden="1" customHeight="1" x14ac:dyDescent="0.25">
      <c r="B218" s="40">
        <f>'Données administratives'!B220</f>
        <v>214</v>
      </c>
      <c r="C218" s="15" t="str">
        <f>'Données administratives'!C220 &amp; ""</f>
        <v/>
      </c>
      <c r="D218" s="15" t="str">
        <f>'Données administratives'!D220 &amp; ""</f>
        <v/>
      </c>
      <c r="E218" s="15" t="str">
        <f>'Données administratives'!E220 &amp; ""</f>
        <v/>
      </c>
      <c r="F218" s="50" t="str">
        <f>'Données administratives'!G220 &amp; ""</f>
        <v/>
      </c>
      <c r="G218" s="47"/>
      <c r="H218" s="66"/>
      <c r="I218" s="47"/>
      <c r="J218" s="66"/>
      <c r="K218" s="47"/>
      <c r="L218" s="66"/>
      <c r="M218" s="47"/>
      <c r="N218" s="66"/>
      <c r="O218" s="78"/>
      <c r="P218" s="41"/>
      <c r="Q218" s="54" t="str">
        <f t="shared" si="27"/>
        <v/>
      </c>
      <c r="R218" s="13"/>
      <c r="S218" s="13"/>
      <c r="T218" s="62" t="str">
        <f t="shared" si="28"/>
        <v/>
      </c>
      <c r="U218" s="47"/>
      <c r="V218" s="13"/>
      <c r="W218" s="72" t="str">
        <f t="shared" si="29"/>
        <v/>
      </c>
      <c r="X218" s="47"/>
      <c r="Y218" s="41"/>
      <c r="Z218" s="54" t="str">
        <f t="shared" si="30"/>
        <v/>
      </c>
      <c r="AA218" s="13"/>
      <c r="AB218" s="13"/>
      <c r="AC218" s="62" t="str">
        <f t="shared" si="31"/>
        <v/>
      </c>
      <c r="AD218" s="47"/>
      <c r="AE218" s="13"/>
      <c r="AF218" s="69" t="str">
        <f t="shared" si="32"/>
        <v/>
      </c>
      <c r="AG218" s="78"/>
      <c r="AH218" s="83"/>
      <c r="AI218" s="54" t="str">
        <f t="shared" si="33"/>
        <v/>
      </c>
      <c r="AJ218" s="13"/>
      <c r="AK218" s="13"/>
      <c r="AL218" s="62" t="str">
        <f t="shared" si="34"/>
        <v/>
      </c>
      <c r="AM218" s="47"/>
      <c r="AN218" s="13"/>
      <c r="AO218" s="72" t="str">
        <f t="shared" si="35"/>
        <v/>
      </c>
      <c r="AP218" s="78"/>
      <c r="AQ218" s="13"/>
      <c r="AR218" s="79"/>
    </row>
    <row r="219" spans="2:44" ht="20.25" hidden="1" customHeight="1" x14ac:dyDescent="0.25">
      <c r="B219" s="40">
        <f>'Données administratives'!B221</f>
        <v>215</v>
      </c>
      <c r="C219" s="15" t="str">
        <f>'Données administratives'!C221 &amp; ""</f>
        <v/>
      </c>
      <c r="D219" s="15" t="str">
        <f>'Données administratives'!D221 &amp; ""</f>
        <v/>
      </c>
      <c r="E219" s="15" t="str">
        <f>'Données administratives'!E221 &amp; ""</f>
        <v/>
      </c>
      <c r="F219" s="50" t="str">
        <f>'Données administratives'!G221 &amp; ""</f>
        <v/>
      </c>
      <c r="G219" s="47"/>
      <c r="H219" s="66"/>
      <c r="I219" s="47"/>
      <c r="J219" s="66"/>
      <c r="K219" s="47"/>
      <c r="L219" s="66"/>
      <c r="M219" s="47"/>
      <c r="N219" s="66"/>
      <c r="O219" s="78"/>
      <c r="P219" s="41"/>
      <c r="Q219" s="54" t="str">
        <f t="shared" si="27"/>
        <v/>
      </c>
      <c r="R219" s="13"/>
      <c r="S219" s="13"/>
      <c r="T219" s="62" t="str">
        <f t="shared" si="28"/>
        <v/>
      </c>
      <c r="U219" s="47"/>
      <c r="V219" s="13"/>
      <c r="W219" s="72" t="str">
        <f t="shared" si="29"/>
        <v/>
      </c>
      <c r="X219" s="47"/>
      <c r="Y219" s="41"/>
      <c r="Z219" s="54" t="str">
        <f t="shared" si="30"/>
        <v/>
      </c>
      <c r="AA219" s="13"/>
      <c r="AB219" s="13"/>
      <c r="AC219" s="62" t="str">
        <f t="shared" si="31"/>
        <v/>
      </c>
      <c r="AD219" s="47"/>
      <c r="AE219" s="13"/>
      <c r="AF219" s="69" t="str">
        <f t="shared" si="32"/>
        <v/>
      </c>
      <c r="AG219" s="78"/>
      <c r="AH219" s="83"/>
      <c r="AI219" s="54" t="str">
        <f t="shared" si="33"/>
        <v/>
      </c>
      <c r="AJ219" s="13"/>
      <c r="AK219" s="13"/>
      <c r="AL219" s="62" t="str">
        <f t="shared" si="34"/>
        <v/>
      </c>
      <c r="AM219" s="47"/>
      <c r="AN219" s="13"/>
      <c r="AO219" s="72" t="str">
        <f t="shared" si="35"/>
        <v/>
      </c>
      <c r="AP219" s="78"/>
      <c r="AQ219" s="13"/>
      <c r="AR219" s="79"/>
    </row>
    <row r="220" spans="2:44" ht="20.25" hidden="1" customHeight="1" x14ac:dyDescent="0.25">
      <c r="B220" s="40">
        <f>'Données administratives'!B222</f>
        <v>216</v>
      </c>
      <c r="C220" s="15" t="str">
        <f>'Données administratives'!C222 &amp; ""</f>
        <v/>
      </c>
      <c r="D220" s="15" t="str">
        <f>'Données administratives'!D222 &amp; ""</f>
        <v/>
      </c>
      <c r="E220" s="15" t="str">
        <f>'Données administratives'!E222 &amp; ""</f>
        <v/>
      </c>
      <c r="F220" s="50" t="str">
        <f>'Données administratives'!G222 &amp; ""</f>
        <v/>
      </c>
      <c r="G220" s="47"/>
      <c r="H220" s="66"/>
      <c r="I220" s="47"/>
      <c r="J220" s="66"/>
      <c r="K220" s="47"/>
      <c r="L220" s="66"/>
      <c r="M220" s="47"/>
      <c r="N220" s="66"/>
      <c r="O220" s="78"/>
      <c r="P220" s="41"/>
      <c r="Q220" s="54" t="str">
        <f t="shared" si="27"/>
        <v/>
      </c>
      <c r="R220" s="13"/>
      <c r="S220" s="13"/>
      <c r="T220" s="62" t="str">
        <f t="shared" si="28"/>
        <v/>
      </c>
      <c r="U220" s="47"/>
      <c r="V220" s="13"/>
      <c r="W220" s="72" t="str">
        <f t="shared" si="29"/>
        <v/>
      </c>
      <c r="X220" s="47"/>
      <c r="Y220" s="41"/>
      <c r="Z220" s="54" t="str">
        <f t="shared" si="30"/>
        <v/>
      </c>
      <c r="AA220" s="13"/>
      <c r="AB220" s="13"/>
      <c r="AC220" s="62" t="str">
        <f t="shared" si="31"/>
        <v/>
      </c>
      <c r="AD220" s="47"/>
      <c r="AE220" s="13"/>
      <c r="AF220" s="69" t="str">
        <f t="shared" si="32"/>
        <v/>
      </c>
      <c r="AG220" s="78"/>
      <c r="AH220" s="83"/>
      <c r="AI220" s="54" t="str">
        <f t="shared" si="33"/>
        <v/>
      </c>
      <c r="AJ220" s="13"/>
      <c r="AK220" s="13"/>
      <c r="AL220" s="62" t="str">
        <f t="shared" si="34"/>
        <v/>
      </c>
      <c r="AM220" s="47"/>
      <c r="AN220" s="13"/>
      <c r="AO220" s="72" t="str">
        <f t="shared" si="35"/>
        <v/>
      </c>
      <c r="AP220" s="78"/>
      <c r="AQ220" s="13"/>
      <c r="AR220" s="79"/>
    </row>
    <row r="221" spans="2:44" ht="20.25" hidden="1" customHeight="1" x14ac:dyDescent="0.25">
      <c r="B221" s="40">
        <f>'Données administratives'!B223</f>
        <v>217</v>
      </c>
      <c r="C221" s="15" t="str">
        <f>'Données administratives'!C223 &amp; ""</f>
        <v/>
      </c>
      <c r="D221" s="15" t="str">
        <f>'Données administratives'!D223 &amp; ""</f>
        <v/>
      </c>
      <c r="E221" s="15" t="str">
        <f>'Données administratives'!E223 &amp; ""</f>
        <v/>
      </c>
      <c r="F221" s="50" t="str">
        <f>'Données administratives'!G223 &amp; ""</f>
        <v/>
      </c>
      <c r="G221" s="47"/>
      <c r="H221" s="66"/>
      <c r="I221" s="47"/>
      <c r="J221" s="66"/>
      <c r="K221" s="47"/>
      <c r="L221" s="66"/>
      <c r="M221" s="47"/>
      <c r="N221" s="66"/>
      <c r="O221" s="78"/>
      <c r="P221" s="41"/>
      <c r="Q221" s="54" t="str">
        <f t="shared" si="27"/>
        <v/>
      </c>
      <c r="R221" s="13"/>
      <c r="S221" s="13"/>
      <c r="T221" s="62" t="str">
        <f t="shared" si="28"/>
        <v/>
      </c>
      <c r="U221" s="47"/>
      <c r="V221" s="13"/>
      <c r="W221" s="72" t="str">
        <f t="shared" si="29"/>
        <v/>
      </c>
      <c r="X221" s="47"/>
      <c r="Y221" s="41"/>
      <c r="Z221" s="54" t="str">
        <f t="shared" si="30"/>
        <v/>
      </c>
      <c r="AA221" s="13"/>
      <c r="AB221" s="13"/>
      <c r="AC221" s="62" t="str">
        <f t="shared" si="31"/>
        <v/>
      </c>
      <c r="AD221" s="47"/>
      <c r="AE221" s="13"/>
      <c r="AF221" s="69" t="str">
        <f t="shared" si="32"/>
        <v/>
      </c>
      <c r="AG221" s="78"/>
      <c r="AH221" s="83"/>
      <c r="AI221" s="54" t="str">
        <f t="shared" si="33"/>
        <v/>
      </c>
      <c r="AJ221" s="13"/>
      <c r="AK221" s="13"/>
      <c r="AL221" s="62" t="str">
        <f t="shared" si="34"/>
        <v/>
      </c>
      <c r="AM221" s="47"/>
      <c r="AN221" s="13"/>
      <c r="AO221" s="72" t="str">
        <f t="shared" si="35"/>
        <v/>
      </c>
      <c r="AP221" s="78"/>
      <c r="AQ221" s="13"/>
      <c r="AR221" s="79"/>
    </row>
    <row r="222" spans="2:44" ht="20.25" hidden="1" customHeight="1" x14ac:dyDescent="0.25">
      <c r="B222" s="40">
        <f>'Données administratives'!B224</f>
        <v>218</v>
      </c>
      <c r="C222" s="15" t="str">
        <f>'Données administratives'!C224 &amp; ""</f>
        <v/>
      </c>
      <c r="D222" s="15" t="str">
        <f>'Données administratives'!D224 &amp; ""</f>
        <v/>
      </c>
      <c r="E222" s="15" t="str">
        <f>'Données administratives'!E224 &amp; ""</f>
        <v/>
      </c>
      <c r="F222" s="50" t="str">
        <f>'Données administratives'!G224 &amp; ""</f>
        <v/>
      </c>
      <c r="G222" s="47"/>
      <c r="H222" s="66"/>
      <c r="I222" s="47"/>
      <c r="J222" s="66"/>
      <c r="K222" s="47"/>
      <c r="L222" s="66"/>
      <c r="M222" s="47"/>
      <c r="N222" s="66"/>
      <c r="O222" s="78"/>
      <c r="P222" s="41"/>
      <c r="Q222" s="54" t="str">
        <f t="shared" si="27"/>
        <v/>
      </c>
      <c r="R222" s="13"/>
      <c r="S222" s="13"/>
      <c r="T222" s="62" t="str">
        <f t="shared" si="28"/>
        <v/>
      </c>
      <c r="U222" s="47"/>
      <c r="V222" s="13"/>
      <c r="W222" s="72" t="str">
        <f t="shared" si="29"/>
        <v/>
      </c>
      <c r="X222" s="47"/>
      <c r="Y222" s="41"/>
      <c r="Z222" s="54" t="str">
        <f t="shared" si="30"/>
        <v/>
      </c>
      <c r="AA222" s="13"/>
      <c r="AB222" s="13"/>
      <c r="AC222" s="62" t="str">
        <f t="shared" si="31"/>
        <v/>
      </c>
      <c r="AD222" s="47"/>
      <c r="AE222" s="13"/>
      <c r="AF222" s="69" t="str">
        <f t="shared" si="32"/>
        <v/>
      </c>
      <c r="AG222" s="78"/>
      <c r="AH222" s="83"/>
      <c r="AI222" s="54" t="str">
        <f t="shared" si="33"/>
        <v/>
      </c>
      <c r="AJ222" s="13"/>
      <c r="AK222" s="13"/>
      <c r="AL222" s="62" t="str">
        <f t="shared" si="34"/>
        <v/>
      </c>
      <c r="AM222" s="47"/>
      <c r="AN222" s="13"/>
      <c r="AO222" s="72" t="str">
        <f t="shared" si="35"/>
        <v/>
      </c>
      <c r="AP222" s="78"/>
      <c r="AQ222" s="13"/>
      <c r="AR222" s="79"/>
    </row>
    <row r="223" spans="2:44" ht="20.25" hidden="1" customHeight="1" x14ac:dyDescent="0.25">
      <c r="B223" s="40">
        <f>'Données administratives'!B225</f>
        <v>219</v>
      </c>
      <c r="C223" s="15" t="str">
        <f>'Données administratives'!C225 &amp; ""</f>
        <v/>
      </c>
      <c r="D223" s="15" t="str">
        <f>'Données administratives'!D225 &amp; ""</f>
        <v/>
      </c>
      <c r="E223" s="15" t="str">
        <f>'Données administratives'!E225 &amp; ""</f>
        <v/>
      </c>
      <c r="F223" s="50" t="str">
        <f>'Données administratives'!G225 &amp; ""</f>
        <v/>
      </c>
      <c r="G223" s="47"/>
      <c r="H223" s="66"/>
      <c r="I223" s="47"/>
      <c r="J223" s="66"/>
      <c r="K223" s="47"/>
      <c r="L223" s="66"/>
      <c r="M223" s="47"/>
      <c r="N223" s="66"/>
      <c r="O223" s="78"/>
      <c r="P223" s="41"/>
      <c r="Q223" s="54" t="str">
        <f t="shared" si="27"/>
        <v/>
      </c>
      <c r="R223" s="13"/>
      <c r="S223" s="13"/>
      <c r="T223" s="62" t="str">
        <f t="shared" si="28"/>
        <v/>
      </c>
      <c r="U223" s="47"/>
      <c r="V223" s="13"/>
      <c r="W223" s="72" t="str">
        <f t="shared" si="29"/>
        <v/>
      </c>
      <c r="X223" s="47"/>
      <c r="Y223" s="41"/>
      <c r="Z223" s="54" t="str">
        <f t="shared" si="30"/>
        <v/>
      </c>
      <c r="AA223" s="13"/>
      <c r="AB223" s="13"/>
      <c r="AC223" s="62" t="str">
        <f t="shared" si="31"/>
        <v/>
      </c>
      <c r="AD223" s="47"/>
      <c r="AE223" s="13"/>
      <c r="AF223" s="69" t="str">
        <f t="shared" si="32"/>
        <v/>
      </c>
      <c r="AG223" s="78"/>
      <c r="AH223" s="83"/>
      <c r="AI223" s="54" t="str">
        <f t="shared" si="33"/>
        <v/>
      </c>
      <c r="AJ223" s="13"/>
      <c r="AK223" s="13"/>
      <c r="AL223" s="62" t="str">
        <f t="shared" si="34"/>
        <v/>
      </c>
      <c r="AM223" s="47"/>
      <c r="AN223" s="13"/>
      <c r="AO223" s="72" t="str">
        <f t="shared" si="35"/>
        <v/>
      </c>
      <c r="AP223" s="78"/>
      <c r="AQ223" s="13"/>
      <c r="AR223" s="79"/>
    </row>
    <row r="224" spans="2:44" ht="20.25" hidden="1" customHeight="1" x14ac:dyDescent="0.25">
      <c r="B224" s="40">
        <f>'Données administratives'!B226</f>
        <v>220</v>
      </c>
      <c r="C224" s="15" t="str">
        <f>'Données administratives'!C226 &amp; ""</f>
        <v/>
      </c>
      <c r="D224" s="15" t="str">
        <f>'Données administratives'!D226 &amp; ""</f>
        <v/>
      </c>
      <c r="E224" s="15" t="str">
        <f>'Données administratives'!E226 &amp; ""</f>
        <v/>
      </c>
      <c r="F224" s="50" t="str">
        <f>'Données administratives'!G226 &amp; ""</f>
        <v/>
      </c>
      <c r="G224" s="47"/>
      <c r="H224" s="66"/>
      <c r="I224" s="47"/>
      <c r="J224" s="66"/>
      <c r="K224" s="47"/>
      <c r="L224" s="66"/>
      <c r="M224" s="47"/>
      <c r="N224" s="66"/>
      <c r="O224" s="78"/>
      <c r="P224" s="41"/>
      <c r="Q224" s="54" t="str">
        <f t="shared" si="27"/>
        <v/>
      </c>
      <c r="R224" s="13"/>
      <c r="S224" s="13"/>
      <c r="T224" s="62" t="str">
        <f t="shared" si="28"/>
        <v/>
      </c>
      <c r="U224" s="47"/>
      <c r="V224" s="13"/>
      <c r="W224" s="72" t="str">
        <f t="shared" si="29"/>
        <v/>
      </c>
      <c r="X224" s="47"/>
      <c r="Y224" s="41"/>
      <c r="Z224" s="54" t="str">
        <f t="shared" si="30"/>
        <v/>
      </c>
      <c r="AA224" s="13"/>
      <c r="AB224" s="13"/>
      <c r="AC224" s="62" t="str">
        <f t="shared" si="31"/>
        <v/>
      </c>
      <c r="AD224" s="47"/>
      <c r="AE224" s="13"/>
      <c r="AF224" s="69" t="str">
        <f t="shared" si="32"/>
        <v/>
      </c>
      <c r="AG224" s="78"/>
      <c r="AH224" s="83"/>
      <c r="AI224" s="54" t="str">
        <f t="shared" si="33"/>
        <v/>
      </c>
      <c r="AJ224" s="13"/>
      <c r="AK224" s="13"/>
      <c r="AL224" s="62" t="str">
        <f t="shared" si="34"/>
        <v/>
      </c>
      <c r="AM224" s="47"/>
      <c r="AN224" s="13"/>
      <c r="AO224" s="72" t="str">
        <f t="shared" si="35"/>
        <v/>
      </c>
      <c r="AP224" s="78"/>
      <c r="AQ224" s="13"/>
      <c r="AR224" s="79"/>
    </row>
    <row r="225" spans="2:44" ht="20.25" hidden="1" customHeight="1" x14ac:dyDescent="0.25">
      <c r="B225" s="40">
        <f>'Données administratives'!B227</f>
        <v>221</v>
      </c>
      <c r="C225" s="15" t="str">
        <f>'Données administratives'!C227 &amp; ""</f>
        <v/>
      </c>
      <c r="D225" s="15" t="str">
        <f>'Données administratives'!D227 &amp; ""</f>
        <v/>
      </c>
      <c r="E225" s="15" t="str">
        <f>'Données administratives'!E227 &amp; ""</f>
        <v/>
      </c>
      <c r="F225" s="50" t="str">
        <f>'Données administratives'!G227 &amp; ""</f>
        <v/>
      </c>
      <c r="G225" s="47"/>
      <c r="H225" s="66"/>
      <c r="I225" s="47"/>
      <c r="J225" s="66"/>
      <c r="K225" s="47"/>
      <c r="L225" s="66"/>
      <c r="M225" s="47"/>
      <c r="N225" s="66"/>
      <c r="O225" s="78"/>
      <c r="P225" s="41"/>
      <c r="Q225" s="54" t="str">
        <f t="shared" si="27"/>
        <v/>
      </c>
      <c r="R225" s="13"/>
      <c r="S225" s="13"/>
      <c r="T225" s="62" t="str">
        <f t="shared" si="28"/>
        <v/>
      </c>
      <c r="U225" s="47"/>
      <c r="V225" s="13"/>
      <c r="W225" s="72" t="str">
        <f t="shared" si="29"/>
        <v/>
      </c>
      <c r="X225" s="47"/>
      <c r="Y225" s="41"/>
      <c r="Z225" s="54" t="str">
        <f t="shared" si="30"/>
        <v/>
      </c>
      <c r="AA225" s="13"/>
      <c r="AB225" s="13"/>
      <c r="AC225" s="62" t="str">
        <f t="shared" si="31"/>
        <v/>
      </c>
      <c r="AD225" s="47"/>
      <c r="AE225" s="13"/>
      <c r="AF225" s="69" t="str">
        <f t="shared" si="32"/>
        <v/>
      </c>
      <c r="AG225" s="78"/>
      <c r="AH225" s="83"/>
      <c r="AI225" s="54" t="str">
        <f t="shared" si="33"/>
        <v/>
      </c>
      <c r="AJ225" s="13"/>
      <c r="AK225" s="13"/>
      <c r="AL225" s="62" t="str">
        <f t="shared" si="34"/>
        <v/>
      </c>
      <c r="AM225" s="47"/>
      <c r="AN225" s="13"/>
      <c r="AO225" s="72" t="str">
        <f t="shared" si="35"/>
        <v/>
      </c>
      <c r="AP225" s="78"/>
      <c r="AQ225" s="13"/>
      <c r="AR225" s="79"/>
    </row>
    <row r="226" spans="2:44" ht="20.25" hidden="1" customHeight="1" x14ac:dyDescent="0.25">
      <c r="B226" s="40">
        <f>'Données administratives'!B228</f>
        <v>222</v>
      </c>
      <c r="C226" s="15" t="str">
        <f>'Données administratives'!C228 &amp; ""</f>
        <v/>
      </c>
      <c r="D226" s="15" t="str">
        <f>'Données administratives'!D228 &amp; ""</f>
        <v/>
      </c>
      <c r="E226" s="15" t="str">
        <f>'Données administratives'!E228 &amp; ""</f>
        <v/>
      </c>
      <c r="F226" s="50" t="str">
        <f>'Données administratives'!G228 &amp; ""</f>
        <v/>
      </c>
      <c r="G226" s="47"/>
      <c r="H226" s="66"/>
      <c r="I226" s="47"/>
      <c r="J226" s="66"/>
      <c r="K226" s="47"/>
      <c r="L226" s="66"/>
      <c r="M226" s="47"/>
      <c r="N226" s="66"/>
      <c r="O226" s="78"/>
      <c r="P226" s="41"/>
      <c r="Q226" s="54" t="str">
        <f t="shared" si="27"/>
        <v/>
      </c>
      <c r="R226" s="13"/>
      <c r="S226" s="13"/>
      <c r="T226" s="62" t="str">
        <f t="shared" si="28"/>
        <v/>
      </c>
      <c r="U226" s="47"/>
      <c r="V226" s="13"/>
      <c r="W226" s="72" t="str">
        <f t="shared" si="29"/>
        <v/>
      </c>
      <c r="X226" s="47"/>
      <c r="Y226" s="41"/>
      <c r="Z226" s="54" t="str">
        <f t="shared" si="30"/>
        <v/>
      </c>
      <c r="AA226" s="13"/>
      <c r="AB226" s="13"/>
      <c r="AC226" s="62" t="str">
        <f t="shared" si="31"/>
        <v/>
      </c>
      <c r="AD226" s="47"/>
      <c r="AE226" s="13"/>
      <c r="AF226" s="69" t="str">
        <f t="shared" si="32"/>
        <v/>
      </c>
      <c r="AG226" s="78"/>
      <c r="AH226" s="83"/>
      <c r="AI226" s="54" t="str">
        <f t="shared" si="33"/>
        <v/>
      </c>
      <c r="AJ226" s="13"/>
      <c r="AK226" s="13"/>
      <c r="AL226" s="62" t="str">
        <f t="shared" si="34"/>
        <v/>
      </c>
      <c r="AM226" s="47"/>
      <c r="AN226" s="13"/>
      <c r="AO226" s="72" t="str">
        <f t="shared" si="35"/>
        <v/>
      </c>
      <c r="AP226" s="78"/>
      <c r="AQ226" s="13"/>
      <c r="AR226" s="79"/>
    </row>
    <row r="227" spans="2:44" ht="20.25" hidden="1" customHeight="1" x14ac:dyDescent="0.25">
      <c r="B227" s="40">
        <f>'Données administratives'!B229</f>
        <v>223</v>
      </c>
      <c r="C227" s="15" t="str">
        <f>'Données administratives'!C229 &amp; ""</f>
        <v/>
      </c>
      <c r="D227" s="15" t="str">
        <f>'Données administratives'!D229 &amp; ""</f>
        <v/>
      </c>
      <c r="E227" s="15" t="str">
        <f>'Données administratives'!E229 &amp; ""</f>
        <v/>
      </c>
      <c r="F227" s="50" t="str">
        <f>'Données administratives'!G229 &amp; ""</f>
        <v/>
      </c>
      <c r="G227" s="47"/>
      <c r="H227" s="66"/>
      <c r="I227" s="47"/>
      <c r="J227" s="66"/>
      <c r="K227" s="47"/>
      <c r="L227" s="66"/>
      <c r="M227" s="47"/>
      <c r="N227" s="66"/>
      <c r="O227" s="78"/>
      <c r="P227" s="41"/>
      <c r="Q227" s="54" t="str">
        <f t="shared" si="27"/>
        <v/>
      </c>
      <c r="R227" s="13"/>
      <c r="S227" s="13"/>
      <c r="T227" s="62" t="str">
        <f t="shared" si="28"/>
        <v/>
      </c>
      <c r="U227" s="47"/>
      <c r="V227" s="13"/>
      <c r="W227" s="72" t="str">
        <f t="shared" si="29"/>
        <v/>
      </c>
      <c r="X227" s="47"/>
      <c r="Y227" s="41"/>
      <c r="Z227" s="54" t="str">
        <f t="shared" si="30"/>
        <v/>
      </c>
      <c r="AA227" s="13"/>
      <c r="AB227" s="13"/>
      <c r="AC227" s="62" t="str">
        <f t="shared" si="31"/>
        <v/>
      </c>
      <c r="AD227" s="47"/>
      <c r="AE227" s="13"/>
      <c r="AF227" s="69" t="str">
        <f t="shared" si="32"/>
        <v/>
      </c>
      <c r="AG227" s="78"/>
      <c r="AH227" s="83"/>
      <c r="AI227" s="54" t="str">
        <f t="shared" si="33"/>
        <v/>
      </c>
      <c r="AJ227" s="13"/>
      <c r="AK227" s="13"/>
      <c r="AL227" s="62" t="str">
        <f t="shared" si="34"/>
        <v/>
      </c>
      <c r="AM227" s="47"/>
      <c r="AN227" s="13"/>
      <c r="AO227" s="72" t="str">
        <f t="shared" si="35"/>
        <v/>
      </c>
      <c r="AP227" s="78"/>
      <c r="AQ227" s="13"/>
      <c r="AR227" s="79"/>
    </row>
    <row r="228" spans="2:44" ht="20.25" hidden="1" customHeight="1" x14ac:dyDescent="0.25">
      <c r="B228" s="40">
        <f>'Données administratives'!B230</f>
        <v>224</v>
      </c>
      <c r="C228" s="15" t="str">
        <f>'Données administratives'!C230 &amp; ""</f>
        <v/>
      </c>
      <c r="D228" s="15" t="str">
        <f>'Données administratives'!D230 &amp; ""</f>
        <v/>
      </c>
      <c r="E228" s="15" t="str">
        <f>'Données administratives'!E230 &amp; ""</f>
        <v/>
      </c>
      <c r="F228" s="50" t="str">
        <f>'Données administratives'!G230 &amp; ""</f>
        <v/>
      </c>
      <c r="G228" s="47"/>
      <c r="H228" s="66"/>
      <c r="I228" s="47"/>
      <c r="J228" s="66"/>
      <c r="K228" s="47"/>
      <c r="L228" s="66"/>
      <c r="M228" s="47"/>
      <c r="N228" s="66"/>
      <c r="O228" s="78"/>
      <c r="P228" s="41"/>
      <c r="Q228" s="54" t="str">
        <f t="shared" si="27"/>
        <v/>
      </c>
      <c r="R228" s="13"/>
      <c r="S228" s="13"/>
      <c r="T228" s="62" t="str">
        <f t="shared" si="28"/>
        <v/>
      </c>
      <c r="U228" s="47"/>
      <c r="V228" s="13"/>
      <c r="W228" s="72" t="str">
        <f t="shared" si="29"/>
        <v/>
      </c>
      <c r="X228" s="47"/>
      <c r="Y228" s="41"/>
      <c r="Z228" s="54" t="str">
        <f t="shared" si="30"/>
        <v/>
      </c>
      <c r="AA228" s="13"/>
      <c r="AB228" s="13"/>
      <c r="AC228" s="62" t="str">
        <f t="shared" si="31"/>
        <v/>
      </c>
      <c r="AD228" s="47"/>
      <c r="AE228" s="13"/>
      <c r="AF228" s="69" t="str">
        <f t="shared" si="32"/>
        <v/>
      </c>
      <c r="AG228" s="78"/>
      <c r="AH228" s="83"/>
      <c r="AI228" s="54" t="str">
        <f t="shared" si="33"/>
        <v/>
      </c>
      <c r="AJ228" s="13"/>
      <c r="AK228" s="13"/>
      <c r="AL228" s="62" t="str">
        <f t="shared" si="34"/>
        <v/>
      </c>
      <c r="AM228" s="47"/>
      <c r="AN228" s="13"/>
      <c r="AO228" s="72" t="str">
        <f t="shared" si="35"/>
        <v/>
      </c>
      <c r="AP228" s="78"/>
      <c r="AQ228" s="13"/>
      <c r="AR228" s="79"/>
    </row>
    <row r="229" spans="2:44" ht="20.25" hidden="1" customHeight="1" x14ac:dyDescent="0.25">
      <c r="B229" s="40">
        <f>'Données administratives'!B231</f>
        <v>225</v>
      </c>
      <c r="C229" s="15" t="str">
        <f>'Données administratives'!C231 &amp; ""</f>
        <v/>
      </c>
      <c r="D229" s="15" t="str">
        <f>'Données administratives'!D231 &amp; ""</f>
        <v/>
      </c>
      <c r="E229" s="15" t="str">
        <f>'Données administratives'!E231 &amp; ""</f>
        <v/>
      </c>
      <c r="F229" s="50" t="str">
        <f>'Données administratives'!G231 &amp; ""</f>
        <v/>
      </c>
      <c r="G229" s="47"/>
      <c r="H229" s="66"/>
      <c r="I229" s="47"/>
      <c r="J229" s="66"/>
      <c r="K229" s="47"/>
      <c r="L229" s="66"/>
      <c r="M229" s="47"/>
      <c r="N229" s="66"/>
      <c r="O229" s="78"/>
      <c r="P229" s="41"/>
      <c r="Q229" s="54" t="str">
        <f t="shared" si="27"/>
        <v/>
      </c>
      <c r="R229" s="13"/>
      <c r="S229" s="13"/>
      <c r="T229" s="62" t="str">
        <f t="shared" si="28"/>
        <v/>
      </c>
      <c r="U229" s="47"/>
      <c r="V229" s="13"/>
      <c r="W229" s="72" t="str">
        <f t="shared" si="29"/>
        <v/>
      </c>
      <c r="X229" s="47"/>
      <c r="Y229" s="41"/>
      <c r="Z229" s="54" t="str">
        <f t="shared" si="30"/>
        <v/>
      </c>
      <c r="AA229" s="13"/>
      <c r="AB229" s="13"/>
      <c r="AC229" s="62" t="str">
        <f t="shared" si="31"/>
        <v/>
      </c>
      <c r="AD229" s="47"/>
      <c r="AE229" s="13"/>
      <c r="AF229" s="69" t="str">
        <f t="shared" si="32"/>
        <v/>
      </c>
      <c r="AG229" s="78"/>
      <c r="AH229" s="83"/>
      <c r="AI229" s="54" t="str">
        <f t="shared" si="33"/>
        <v/>
      </c>
      <c r="AJ229" s="13"/>
      <c r="AK229" s="13"/>
      <c r="AL229" s="62" t="str">
        <f t="shared" si="34"/>
        <v/>
      </c>
      <c r="AM229" s="47"/>
      <c r="AN229" s="13"/>
      <c r="AO229" s="72" t="str">
        <f t="shared" si="35"/>
        <v/>
      </c>
      <c r="AP229" s="78"/>
      <c r="AQ229" s="13"/>
      <c r="AR229" s="79"/>
    </row>
    <row r="230" spans="2:44" ht="20.25" hidden="1" customHeight="1" x14ac:dyDescent="0.25">
      <c r="B230" s="40">
        <f>'Données administratives'!B232</f>
        <v>226</v>
      </c>
      <c r="C230" s="15" t="str">
        <f>'Données administratives'!C232 &amp; ""</f>
        <v/>
      </c>
      <c r="D230" s="15" t="str">
        <f>'Données administratives'!D232 &amp; ""</f>
        <v/>
      </c>
      <c r="E230" s="15" t="str">
        <f>'Données administratives'!E232 &amp; ""</f>
        <v/>
      </c>
      <c r="F230" s="50" t="str">
        <f>'Données administratives'!G232 &amp; ""</f>
        <v/>
      </c>
      <c r="G230" s="47"/>
      <c r="H230" s="66"/>
      <c r="I230" s="47"/>
      <c r="J230" s="66"/>
      <c r="K230" s="47"/>
      <c r="L230" s="66"/>
      <c r="M230" s="47"/>
      <c r="N230" s="66"/>
      <c r="O230" s="78"/>
      <c r="P230" s="41"/>
      <c r="Q230" s="54" t="str">
        <f t="shared" si="27"/>
        <v/>
      </c>
      <c r="R230" s="13"/>
      <c r="S230" s="13"/>
      <c r="T230" s="62" t="str">
        <f t="shared" si="28"/>
        <v/>
      </c>
      <c r="U230" s="47"/>
      <c r="V230" s="13"/>
      <c r="W230" s="72" t="str">
        <f t="shared" si="29"/>
        <v/>
      </c>
      <c r="X230" s="47"/>
      <c r="Y230" s="41"/>
      <c r="Z230" s="54" t="str">
        <f t="shared" si="30"/>
        <v/>
      </c>
      <c r="AA230" s="13"/>
      <c r="AB230" s="13"/>
      <c r="AC230" s="62" t="str">
        <f t="shared" si="31"/>
        <v/>
      </c>
      <c r="AD230" s="47"/>
      <c r="AE230" s="13"/>
      <c r="AF230" s="69" t="str">
        <f t="shared" si="32"/>
        <v/>
      </c>
      <c r="AG230" s="78"/>
      <c r="AH230" s="83"/>
      <c r="AI230" s="54" t="str">
        <f t="shared" si="33"/>
        <v/>
      </c>
      <c r="AJ230" s="13"/>
      <c r="AK230" s="13"/>
      <c r="AL230" s="62" t="str">
        <f t="shared" si="34"/>
        <v/>
      </c>
      <c r="AM230" s="47"/>
      <c r="AN230" s="13"/>
      <c r="AO230" s="72" t="str">
        <f t="shared" si="35"/>
        <v/>
      </c>
      <c r="AP230" s="78"/>
      <c r="AQ230" s="13"/>
      <c r="AR230" s="79"/>
    </row>
    <row r="231" spans="2:44" ht="20.25" hidden="1" customHeight="1" x14ac:dyDescent="0.25">
      <c r="B231" s="40">
        <f>'Données administratives'!B233</f>
        <v>227</v>
      </c>
      <c r="C231" s="15" t="str">
        <f>'Données administratives'!C233 &amp; ""</f>
        <v/>
      </c>
      <c r="D231" s="15" t="str">
        <f>'Données administratives'!D233 &amp; ""</f>
        <v/>
      </c>
      <c r="E231" s="15" t="str">
        <f>'Données administratives'!E233 &amp; ""</f>
        <v/>
      </c>
      <c r="F231" s="50" t="str">
        <f>'Données administratives'!G233 &amp; ""</f>
        <v/>
      </c>
      <c r="G231" s="47"/>
      <c r="H231" s="66"/>
      <c r="I231" s="47"/>
      <c r="J231" s="66"/>
      <c r="K231" s="47"/>
      <c r="L231" s="66"/>
      <c r="M231" s="47"/>
      <c r="N231" s="66"/>
      <c r="O231" s="78"/>
      <c r="P231" s="41"/>
      <c r="Q231" s="54" t="str">
        <f t="shared" si="27"/>
        <v/>
      </c>
      <c r="R231" s="13"/>
      <c r="S231" s="13"/>
      <c r="T231" s="62" t="str">
        <f t="shared" si="28"/>
        <v/>
      </c>
      <c r="U231" s="47"/>
      <c r="V231" s="13"/>
      <c r="W231" s="72" t="str">
        <f t="shared" si="29"/>
        <v/>
      </c>
      <c r="X231" s="47"/>
      <c r="Y231" s="41"/>
      <c r="Z231" s="54" t="str">
        <f t="shared" si="30"/>
        <v/>
      </c>
      <c r="AA231" s="13"/>
      <c r="AB231" s="13"/>
      <c r="AC231" s="62" t="str">
        <f t="shared" si="31"/>
        <v/>
      </c>
      <c r="AD231" s="47"/>
      <c r="AE231" s="13"/>
      <c r="AF231" s="69" t="str">
        <f t="shared" si="32"/>
        <v/>
      </c>
      <c r="AG231" s="78"/>
      <c r="AH231" s="83"/>
      <c r="AI231" s="54" t="str">
        <f t="shared" si="33"/>
        <v/>
      </c>
      <c r="AJ231" s="13"/>
      <c r="AK231" s="13"/>
      <c r="AL231" s="62" t="str">
        <f t="shared" si="34"/>
        <v/>
      </c>
      <c r="AM231" s="47"/>
      <c r="AN231" s="13"/>
      <c r="AO231" s="72" t="str">
        <f t="shared" si="35"/>
        <v/>
      </c>
      <c r="AP231" s="78"/>
      <c r="AQ231" s="13"/>
      <c r="AR231" s="79"/>
    </row>
    <row r="232" spans="2:44" ht="20.25" hidden="1" customHeight="1" x14ac:dyDescent="0.25">
      <c r="B232" s="40">
        <f>'Données administratives'!B234</f>
        <v>228</v>
      </c>
      <c r="C232" s="15" t="str">
        <f>'Données administratives'!C234 &amp; ""</f>
        <v/>
      </c>
      <c r="D232" s="15" t="str">
        <f>'Données administratives'!D234 &amp; ""</f>
        <v/>
      </c>
      <c r="E232" s="15" t="str">
        <f>'Données administratives'!E234 &amp; ""</f>
        <v/>
      </c>
      <c r="F232" s="50" t="str">
        <f>'Données administratives'!G234 &amp; ""</f>
        <v/>
      </c>
      <c r="G232" s="47"/>
      <c r="H232" s="66"/>
      <c r="I232" s="47"/>
      <c r="J232" s="66"/>
      <c r="K232" s="47"/>
      <c r="L232" s="66"/>
      <c r="M232" s="47"/>
      <c r="N232" s="66"/>
      <c r="O232" s="78"/>
      <c r="P232" s="41"/>
      <c r="Q232" s="54" t="str">
        <f t="shared" si="27"/>
        <v/>
      </c>
      <c r="R232" s="13"/>
      <c r="S232" s="13"/>
      <c r="T232" s="62" t="str">
        <f t="shared" si="28"/>
        <v/>
      </c>
      <c r="U232" s="47"/>
      <c r="V232" s="13"/>
      <c r="W232" s="72" t="str">
        <f t="shared" si="29"/>
        <v/>
      </c>
      <c r="X232" s="47"/>
      <c r="Y232" s="41"/>
      <c r="Z232" s="54" t="str">
        <f t="shared" si="30"/>
        <v/>
      </c>
      <c r="AA232" s="13"/>
      <c r="AB232" s="13"/>
      <c r="AC232" s="62" t="str">
        <f t="shared" si="31"/>
        <v/>
      </c>
      <c r="AD232" s="47"/>
      <c r="AE232" s="13"/>
      <c r="AF232" s="69" t="str">
        <f t="shared" si="32"/>
        <v/>
      </c>
      <c r="AG232" s="78"/>
      <c r="AH232" s="83"/>
      <c r="AI232" s="54" t="str">
        <f t="shared" si="33"/>
        <v/>
      </c>
      <c r="AJ232" s="13"/>
      <c r="AK232" s="13"/>
      <c r="AL232" s="62" t="str">
        <f t="shared" si="34"/>
        <v/>
      </c>
      <c r="AM232" s="47"/>
      <c r="AN232" s="13"/>
      <c r="AO232" s="72" t="str">
        <f t="shared" si="35"/>
        <v/>
      </c>
      <c r="AP232" s="78"/>
      <c r="AQ232" s="13"/>
      <c r="AR232" s="79"/>
    </row>
    <row r="233" spans="2:44" ht="20.25" hidden="1" customHeight="1" x14ac:dyDescent="0.25">
      <c r="B233" s="40">
        <f>'Données administratives'!B235</f>
        <v>229</v>
      </c>
      <c r="C233" s="15" t="str">
        <f>'Données administratives'!C235 &amp; ""</f>
        <v/>
      </c>
      <c r="D233" s="15" t="str">
        <f>'Données administratives'!D235 &amp; ""</f>
        <v/>
      </c>
      <c r="E233" s="15" t="str">
        <f>'Données administratives'!E235 &amp; ""</f>
        <v/>
      </c>
      <c r="F233" s="50" t="str">
        <f>'Données administratives'!G235 &amp; ""</f>
        <v/>
      </c>
      <c r="G233" s="47"/>
      <c r="H233" s="66"/>
      <c r="I233" s="47"/>
      <c r="J233" s="66"/>
      <c r="K233" s="47"/>
      <c r="L233" s="66"/>
      <c r="M233" s="47"/>
      <c r="N233" s="66"/>
      <c r="O233" s="78"/>
      <c r="P233" s="41"/>
      <c r="Q233" s="54" t="str">
        <f t="shared" si="27"/>
        <v/>
      </c>
      <c r="R233" s="13"/>
      <c r="S233" s="13"/>
      <c r="T233" s="62" t="str">
        <f t="shared" si="28"/>
        <v/>
      </c>
      <c r="U233" s="47"/>
      <c r="V233" s="13"/>
      <c r="W233" s="72" t="str">
        <f t="shared" si="29"/>
        <v/>
      </c>
      <c r="X233" s="47"/>
      <c r="Y233" s="41"/>
      <c r="Z233" s="54" t="str">
        <f t="shared" si="30"/>
        <v/>
      </c>
      <c r="AA233" s="13"/>
      <c r="AB233" s="13"/>
      <c r="AC233" s="62" t="str">
        <f t="shared" si="31"/>
        <v/>
      </c>
      <c r="AD233" s="47"/>
      <c r="AE233" s="13"/>
      <c r="AF233" s="69" t="str">
        <f t="shared" si="32"/>
        <v/>
      </c>
      <c r="AG233" s="78"/>
      <c r="AH233" s="83"/>
      <c r="AI233" s="54" t="str">
        <f t="shared" si="33"/>
        <v/>
      </c>
      <c r="AJ233" s="13"/>
      <c r="AK233" s="13"/>
      <c r="AL233" s="62" t="str">
        <f t="shared" si="34"/>
        <v/>
      </c>
      <c r="AM233" s="47"/>
      <c r="AN233" s="13"/>
      <c r="AO233" s="72" t="str">
        <f t="shared" si="35"/>
        <v/>
      </c>
      <c r="AP233" s="78"/>
      <c r="AQ233" s="13"/>
      <c r="AR233" s="79"/>
    </row>
    <row r="234" spans="2:44" ht="20.25" hidden="1" customHeight="1" x14ac:dyDescent="0.25">
      <c r="B234" s="40">
        <f>'Données administratives'!B236</f>
        <v>230</v>
      </c>
      <c r="C234" s="15" t="str">
        <f>'Données administratives'!C236 &amp; ""</f>
        <v/>
      </c>
      <c r="D234" s="15" t="str">
        <f>'Données administratives'!D236 &amp; ""</f>
        <v/>
      </c>
      <c r="E234" s="15" t="str">
        <f>'Données administratives'!E236 &amp; ""</f>
        <v/>
      </c>
      <c r="F234" s="50" t="str">
        <f>'Données administratives'!G236 &amp; ""</f>
        <v/>
      </c>
      <c r="G234" s="47"/>
      <c r="H234" s="66"/>
      <c r="I234" s="47"/>
      <c r="J234" s="66"/>
      <c r="K234" s="47"/>
      <c r="L234" s="66"/>
      <c r="M234" s="47"/>
      <c r="N234" s="66"/>
      <c r="O234" s="78"/>
      <c r="P234" s="41"/>
      <c r="Q234" s="54" t="str">
        <f t="shared" si="27"/>
        <v/>
      </c>
      <c r="R234" s="13"/>
      <c r="S234" s="13"/>
      <c r="T234" s="62" t="str">
        <f t="shared" si="28"/>
        <v/>
      </c>
      <c r="U234" s="47"/>
      <c r="V234" s="13"/>
      <c r="W234" s="72" t="str">
        <f t="shared" si="29"/>
        <v/>
      </c>
      <c r="X234" s="47"/>
      <c r="Y234" s="41"/>
      <c r="Z234" s="54" t="str">
        <f t="shared" si="30"/>
        <v/>
      </c>
      <c r="AA234" s="13"/>
      <c r="AB234" s="13"/>
      <c r="AC234" s="62" t="str">
        <f t="shared" si="31"/>
        <v/>
      </c>
      <c r="AD234" s="47"/>
      <c r="AE234" s="13"/>
      <c r="AF234" s="69" t="str">
        <f t="shared" si="32"/>
        <v/>
      </c>
      <c r="AG234" s="78"/>
      <c r="AH234" s="83"/>
      <c r="AI234" s="54" t="str">
        <f t="shared" si="33"/>
        <v/>
      </c>
      <c r="AJ234" s="13"/>
      <c r="AK234" s="13"/>
      <c r="AL234" s="62" t="str">
        <f t="shared" si="34"/>
        <v/>
      </c>
      <c r="AM234" s="47"/>
      <c r="AN234" s="13"/>
      <c r="AO234" s="72" t="str">
        <f t="shared" si="35"/>
        <v/>
      </c>
      <c r="AP234" s="78"/>
      <c r="AQ234" s="13"/>
      <c r="AR234" s="79"/>
    </row>
    <row r="235" spans="2:44" ht="20.25" hidden="1" customHeight="1" x14ac:dyDescent="0.25">
      <c r="B235" s="40">
        <f>'Données administratives'!B237</f>
        <v>231</v>
      </c>
      <c r="C235" s="15" t="str">
        <f>'Données administratives'!C237 &amp; ""</f>
        <v/>
      </c>
      <c r="D235" s="15" t="str">
        <f>'Données administratives'!D237 &amp; ""</f>
        <v/>
      </c>
      <c r="E235" s="15" t="str">
        <f>'Données administratives'!E237 &amp; ""</f>
        <v/>
      </c>
      <c r="F235" s="50" t="str">
        <f>'Données administratives'!G237 &amp; ""</f>
        <v/>
      </c>
      <c r="G235" s="47"/>
      <c r="H235" s="66"/>
      <c r="I235" s="47"/>
      <c r="J235" s="66"/>
      <c r="K235" s="47"/>
      <c r="L235" s="66"/>
      <c r="M235" s="47"/>
      <c r="N235" s="66"/>
      <c r="O235" s="78"/>
      <c r="P235" s="41"/>
      <c r="Q235" s="54" t="str">
        <f t="shared" si="27"/>
        <v/>
      </c>
      <c r="R235" s="13"/>
      <c r="S235" s="13"/>
      <c r="T235" s="62" t="str">
        <f t="shared" si="28"/>
        <v/>
      </c>
      <c r="U235" s="47"/>
      <c r="V235" s="13"/>
      <c r="W235" s="72" t="str">
        <f t="shared" si="29"/>
        <v/>
      </c>
      <c r="X235" s="47"/>
      <c r="Y235" s="41"/>
      <c r="Z235" s="54" t="str">
        <f t="shared" si="30"/>
        <v/>
      </c>
      <c r="AA235" s="13"/>
      <c r="AB235" s="13"/>
      <c r="AC235" s="62" t="str">
        <f t="shared" si="31"/>
        <v/>
      </c>
      <c r="AD235" s="47"/>
      <c r="AE235" s="13"/>
      <c r="AF235" s="69" t="str">
        <f t="shared" si="32"/>
        <v/>
      </c>
      <c r="AG235" s="78"/>
      <c r="AH235" s="83"/>
      <c r="AI235" s="54" t="str">
        <f t="shared" si="33"/>
        <v/>
      </c>
      <c r="AJ235" s="13"/>
      <c r="AK235" s="13"/>
      <c r="AL235" s="62" t="str">
        <f t="shared" si="34"/>
        <v/>
      </c>
      <c r="AM235" s="47"/>
      <c r="AN235" s="13"/>
      <c r="AO235" s="72" t="str">
        <f t="shared" si="35"/>
        <v/>
      </c>
      <c r="AP235" s="78"/>
      <c r="AQ235" s="13"/>
      <c r="AR235" s="79"/>
    </row>
    <row r="236" spans="2:44" ht="20.25" hidden="1" customHeight="1" x14ac:dyDescent="0.25">
      <c r="B236" s="40">
        <f>'Données administratives'!B238</f>
        <v>232</v>
      </c>
      <c r="C236" s="15" t="str">
        <f>'Données administratives'!C238 &amp; ""</f>
        <v/>
      </c>
      <c r="D236" s="15" t="str">
        <f>'Données administratives'!D238 &amp; ""</f>
        <v/>
      </c>
      <c r="E236" s="15" t="str">
        <f>'Données administratives'!E238 &amp; ""</f>
        <v/>
      </c>
      <c r="F236" s="50" t="str">
        <f>'Données administratives'!G238 &amp; ""</f>
        <v/>
      </c>
      <c r="G236" s="47"/>
      <c r="H236" s="66"/>
      <c r="I236" s="47"/>
      <c r="J236" s="66"/>
      <c r="K236" s="47"/>
      <c r="L236" s="66"/>
      <c r="M236" s="47"/>
      <c r="N236" s="66"/>
      <c r="O236" s="78"/>
      <c r="P236" s="41"/>
      <c r="Q236" s="54" t="str">
        <f t="shared" si="27"/>
        <v/>
      </c>
      <c r="R236" s="13"/>
      <c r="S236" s="13"/>
      <c r="T236" s="62" t="str">
        <f t="shared" si="28"/>
        <v/>
      </c>
      <c r="U236" s="47"/>
      <c r="V236" s="13"/>
      <c r="W236" s="72" t="str">
        <f t="shared" si="29"/>
        <v/>
      </c>
      <c r="X236" s="47"/>
      <c r="Y236" s="41"/>
      <c r="Z236" s="54" t="str">
        <f t="shared" si="30"/>
        <v/>
      </c>
      <c r="AA236" s="13"/>
      <c r="AB236" s="13"/>
      <c r="AC236" s="62" t="str">
        <f t="shared" si="31"/>
        <v/>
      </c>
      <c r="AD236" s="47"/>
      <c r="AE236" s="13"/>
      <c r="AF236" s="69" t="str">
        <f t="shared" si="32"/>
        <v/>
      </c>
      <c r="AG236" s="78"/>
      <c r="AH236" s="83"/>
      <c r="AI236" s="54" t="str">
        <f t="shared" si="33"/>
        <v/>
      </c>
      <c r="AJ236" s="13"/>
      <c r="AK236" s="13"/>
      <c r="AL236" s="62" t="str">
        <f t="shared" si="34"/>
        <v/>
      </c>
      <c r="AM236" s="47"/>
      <c r="AN236" s="13"/>
      <c r="AO236" s="72" t="str">
        <f t="shared" si="35"/>
        <v/>
      </c>
      <c r="AP236" s="78"/>
      <c r="AQ236" s="13"/>
      <c r="AR236" s="79"/>
    </row>
    <row r="237" spans="2:44" ht="20.25" hidden="1" customHeight="1" x14ac:dyDescent="0.25">
      <c r="B237" s="40">
        <f>'Données administratives'!B239</f>
        <v>233</v>
      </c>
      <c r="C237" s="15" t="str">
        <f>'Données administratives'!C239 &amp; ""</f>
        <v/>
      </c>
      <c r="D237" s="15" t="str">
        <f>'Données administratives'!D239 &amp; ""</f>
        <v/>
      </c>
      <c r="E237" s="15" t="str">
        <f>'Données administratives'!E239 &amp; ""</f>
        <v/>
      </c>
      <c r="F237" s="50" t="str">
        <f>'Données administratives'!G239 &amp; ""</f>
        <v/>
      </c>
      <c r="G237" s="47"/>
      <c r="H237" s="66"/>
      <c r="I237" s="47"/>
      <c r="J237" s="66"/>
      <c r="K237" s="47"/>
      <c r="L237" s="66"/>
      <c r="M237" s="47"/>
      <c r="N237" s="66"/>
      <c r="O237" s="78"/>
      <c r="P237" s="41"/>
      <c r="Q237" s="54" t="str">
        <f t="shared" si="27"/>
        <v/>
      </c>
      <c r="R237" s="13"/>
      <c r="S237" s="13"/>
      <c r="T237" s="62" t="str">
        <f t="shared" si="28"/>
        <v/>
      </c>
      <c r="U237" s="47"/>
      <c r="V237" s="13"/>
      <c r="W237" s="72" t="str">
        <f t="shared" si="29"/>
        <v/>
      </c>
      <c r="X237" s="47"/>
      <c r="Y237" s="41"/>
      <c r="Z237" s="54" t="str">
        <f t="shared" si="30"/>
        <v/>
      </c>
      <c r="AA237" s="13"/>
      <c r="AB237" s="13"/>
      <c r="AC237" s="62" t="str">
        <f t="shared" si="31"/>
        <v/>
      </c>
      <c r="AD237" s="47"/>
      <c r="AE237" s="13"/>
      <c r="AF237" s="69" t="str">
        <f t="shared" si="32"/>
        <v/>
      </c>
      <c r="AG237" s="78"/>
      <c r="AH237" s="83"/>
      <c r="AI237" s="54" t="str">
        <f t="shared" si="33"/>
        <v/>
      </c>
      <c r="AJ237" s="13"/>
      <c r="AK237" s="13"/>
      <c r="AL237" s="62" t="str">
        <f t="shared" si="34"/>
        <v/>
      </c>
      <c r="AM237" s="47"/>
      <c r="AN237" s="13"/>
      <c r="AO237" s="72" t="str">
        <f t="shared" si="35"/>
        <v/>
      </c>
      <c r="AP237" s="78"/>
      <c r="AQ237" s="13"/>
      <c r="AR237" s="79"/>
    </row>
    <row r="238" spans="2:44" ht="20.25" hidden="1" customHeight="1" x14ac:dyDescent="0.25">
      <c r="B238" s="40">
        <f>'Données administratives'!B240</f>
        <v>234</v>
      </c>
      <c r="C238" s="15" t="str">
        <f>'Données administratives'!C240 &amp; ""</f>
        <v/>
      </c>
      <c r="D238" s="15" t="str">
        <f>'Données administratives'!D240 &amp; ""</f>
        <v/>
      </c>
      <c r="E238" s="15" t="str">
        <f>'Données administratives'!E240 &amp; ""</f>
        <v/>
      </c>
      <c r="F238" s="50" t="str">
        <f>'Données administratives'!G240 &amp; ""</f>
        <v/>
      </c>
      <c r="G238" s="47"/>
      <c r="H238" s="66"/>
      <c r="I238" s="47"/>
      <c r="J238" s="66"/>
      <c r="K238" s="47"/>
      <c r="L238" s="66"/>
      <c r="M238" s="47"/>
      <c r="N238" s="66"/>
      <c r="O238" s="78"/>
      <c r="P238" s="41"/>
      <c r="Q238" s="54" t="str">
        <f t="shared" si="27"/>
        <v/>
      </c>
      <c r="R238" s="13"/>
      <c r="S238" s="13"/>
      <c r="T238" s="62" t="str">
        <f t="shared" si="28"/>
        <v/>
      </c>
      <c r="U238" s="47"/>
      <c r="V238" s="13"/>
      <c r="W238" s="72" t="str">
        <f t="shared" si="29"/>
        <v/>
      </c>
      <c r="X238" s="47"/>
      <c r="Y238" s="41"/>
      <c r="Z238" s="54" t="str">
        <f t="shared" si="30"/>
        <v/>
      </c>
      <c r="AA238" s="13"/>
      <c r="AB238" s="13"/>
      <c r="AC238" s="62" t="str">
        <f t="shared" si="31"/>
        <v/>
      </c>
      <c r="AD238" s="47"/>
      <c r="AE238" s="13"/>
      <c r="AF238" s="69" t="str">
        <f t="shared" si="32"/>
        <v/>
      </c>
      <c r="AG238" s="78"/>
      <c r="AH238" s="83"/>
      <c r="AI238" s="54" t="str">
        <f t="shared" si="33"/>
        <v/>
      </c>
      <c r="AJ238" s="13"/>
      <c r="AK238" s="13"/>
      <c r="AL238" s="62" t="str">
        <f t="shared" si="34"/>
        <v/>
      </c>
      <c r="AM238" s="47"/>
      <c r="AN238" s="13"/>
      <c r="AO238" s="72" t="str">
        <f t="shared" si="35"/>
        <v/>
      </c>
      <c r="AP238" s="78"/>
      <c r="AQ238" s="13"/>
      <c r="AR238" s="79"/>
    </row>
    <row r="239" spans="2:44" ht="20.25" hidden="1" customHeight="1" x14ac:dyDescent="0.25">
      <c r="B239" s="40">
        <f>'Données administratives'!B241</f>
        <v>235</v>
      </c>
      <c r="C239" s="15" t="str">
        <f>'Données administratives'!C241 &amp; ""</f>
        <v/>
      </c>
      <c r="D239" s="15" t="str">
        <f>'Données administratives'!D241 &amp; ""</f>
        <v/>
      </c>
      <c r="E239" s="15" t="str">
        <f>'Données administratives'!E241 &amp; ""</f>
        <v/>
      </c>
      <c r="F239" s="50" t="str">
        <f>'Données administratives'!G241 &amp; ""</f>
        <v/>
      </c>
      <c r="G239" s="47"/>
      <c r="H239" s="66"/>
      <c r="I239" s="47"/>
      <c r="J239" s="66"/>
      <c r="K239" s="47"/>
      <c r="L239" s="66"/>
      <c r="M239" s="47"/>
      <c r="N239" s="66"/>
      <c r="O239" s="78"/>
      <c r="P239" s="41"/>
      <c r="Q239" s="54" t="str">
        <f t="shared" si="27"/>
        <v/>
      </c>
      <c r="R239" s="13"/>
      <c r="S239" s="13"/>
      <c r="T239" s="62" t="str">
        <f t="shared" si="28"/>
        <v/>
      </c>
      <c r="U239" s="47"/>
      <c r="V239" s="13"/>
      <c r="W239" s="72" t="str">
        <f t="shared" si="29"/>
        <v/>
      </c>
      <c r="X239" s="47"/>
      <c r="Y239" s="41"/>
      <c r="Z239" s="54" t="str">
        <f t="shared" si="30"/>
        <v/>
      </c>
      <c r="AA239" s="13"/>
      <c r="AB239" s="13"/>
      <c r="AC239" s="62" t="str">
        <f t="shared" si="31"/>
        <v/>
      </c>
      <c r="AD239" s="47"/>
      <c r="AE239" s="13"/>
      <c r="AF239" s="69" t="str">
        <f t="shared" si="32"/>
        <v/>
      </c>
      <c r="AG239" s="78"/>
      <c r="AH239" s="83"/>
      <c r="AI239" s="54" t="str">
        <f t="shared" si="33"/>
        <v/>
      </c>
      <c r="AJ239" s="13"/>
      <c r="AK239" s="13"/>
      <c r="AL239" s="62" t="str">
        <f t="shared" si="34"/>
        <v/>
      </c>
      <c r="AM239" s="47"/>
      <c r="AN239" s="13"/>
      <c r="AO239" s="72" t="str">
        <f t="shared" si="35"/>
        <v/>
      </c>
      <c r="AP239" s="78"/>
      <c r="AQ239" s="13"/>
      <c r="AR239" s="79"/>
    </row>
    <row r="240" spans="2:44" ht="20.25" hidden="1" customHeight="1" x14ac:dyDescent="0.25">
      <c r="B240" s="40">
        <f>'Données administratives'!B242</f>
        <v>236</v>
      </c>
      <c r="C240" s="15" t="str">
        <f>'Données administratives'!C242 &amp; ""</f>
        <v/>
      </c>
      <c r="D240" s="15" t="str">
        <f>'Données administratives'!D242 &amp; ""</f>
        <v/>
      </c>
      <c r="E240" s="15" t="str">
        <f>'Données administratives'!E242 &amp; ""</f>
        <v/>
      </c>
      <c r="F240" s="50" t="str">
        <f>'Données administratives'!G242 &amp; ""</f>
        <v/>
      </c>
      <c r="G240" s="47"/>
      <c r="H240" s="66"/>
      <c r="I240" s="47"/>
      <c r="J240" s="66"/>
      <c r="K240" s="47"/>
      <c r="L240" s="66"/>
      <c r="M240" s="47"/>
      <c r="N240" s="66"/>
      <c r="O240" s="78"/>
      <c r="P240" s="41"/>
      <c r="Q240" s="54" t="str">
        <f t="shared" si="27"/>
        <v/>
      </c>
      <c r="R240" s="13"/>
      <c r="S240" s="13"/>
      <c r="T240" s="62" t="str">
        <f t="shared" si="28"/>
        <v/>
      </c>
      <c r="U240" s="47"/>
      <c r="V240" s="13"/>
      <c r="W240" s="72" t="str">
        <f t="shared" si="29"/>
        <v/>
      </c>
      <c r="X240" s="47"/>
      <c r="Y240" s="41"/>
      <c r="Z240" s="54" t="str">
        <f t="shared" si="30"/>
        <v/>
      </c>
      <c r="AA240" s="13"/>
      <c r="AB240" s="13"/>
      <c r="AC240" s="62" t="str">
        <f t="shared" si="31"/>
        <v/>
      </c>
      <c r="AD240" s="47"/>
      <c r="AE240" s="13"/>
      <c r="AF240" s="69" t="str">
        <f t="shared" si="32"/>
        <v/>
      </c>
      <c r="AG240" s="78"/>
      <c r="AH240" s="83"/>
      <c r="AI240" s="54" t="str">
        <f t="shared" si="33"/>
        <v/>
      </c>
      <c r="AJ240" s="13"/>
      <c r="AK240" s="13"/>
      <c r="AL240" s="62" t="str">
        <f t="shared" si="34"/>
        <v/>
      </c>
      <c r="AM240" s="47"/>
      <c r="AN240" s="13"/>
      <c r="AO240" s="72" t="str">
        <f t="shared" si="35"/>
        <v/>
      </c>
      <c r="AP240" s="78"/>
      <c r="AQ240" s="13"/>
      <c r="AR240" s="79"/>
    </row>
    <row r="241" spans="2:44" ht="20.25" hidden="1" customHeight="1" x14ac:dyDescent="0.25">
      <c r="B241" s="40">
        <f>'Données administratives'!B243</f>
        <v>237</v>
      </c>
      <c r="C241" s="15" t="str">
        <f>'Données administratives'!C243 &amp; ""</f>
        <v/>
      </c>
      <c r="D241" s="15" t="str">
        <f>'Données administratives'!D243 &amp; ""</f>
        <v/>
      </c>
      <c r="E241" s="15" t="str">
        <f>'Données administratives'!E243 &amp; ""</f>
        <v/>
      </c>
      <c r="F241" s="50" t="str">
        <f>'Données administratives'!G243 &amp; ""</f>
        <v/>
      </c>
      <c r="G241" s="47"/>
      <c r="H241" s="66"/>
      <c r="I241" s="47"/>
      <c r="J241" s="66"/>
      <c r="K241" s="47"/>
      <c r="L241" s="66"/>
      <c r="M241" s="47"/>
      <c r="N241" s="66"/>
      <c r="O241" s="78"/>
      <c r="P241" s="41"/>
      <c r="Q241" s="54" t="str">
        <f t="shared" si="27"/>
        <v/>
      </c>
      <c r="R241" s="13"/>
      <c r="S241" s="13"/>
      <c r="T241" s="62" t="str">
        <f t="shared" si="28"/>
        <v/>
      </c>
      <c r="U241" s="47"/>
      <c r="V241" s="13"/>
      <c r="W241" s="72" t="str">
        <f t="shared" si="29"/>
        <v/>
      </c>
      <c r="X241" s="47"/>
      <c r="Y241" s="41"/>
      <c r="Z241" s="54" t="str">
        <f t="shared" si="30"/>
        <v/>
      </c>
      <c r="AA241" s="13"/>
      <c r="AB241" s="13"/>
      <c r="AC241" s="62" t="str">
        <f t="shared" si="31"/>
        <v/>
      </c>
      <c r="AD241" s="47"/>
      <c r="AE241" s="13"/>
      <c r="AF241" s="69" t="str">
        <f t="shared" si="32"/>
        <v/>
      </c>
      <c r="AG241" s="78"/>
      <c r="AH241" s="83"/>
      <c r="AI241" s="54" t="str">
        <f t="shared" si="33"/>
        <v/>
      </c>
      <c r="AJ241" s="13"/>
      <c r="AK241" s="13"/>
      <c r="AL241" s="62" t="str">
        <f t="shared" si="34"/>
        <v/>
      </c>
      <c r="AM241" s="47"/>
      <c r="AN241" s="13"/>
      <c r="AO241" s="72" t="str">
        <f t="shared" si="35"/>
        <v/>
      </c>
      <c r="AP241" s="78"/>
      <c r="AQ241" s="13"/>
      <c r="AR241" s="79"/>
    </row>
    <row r="242" spans="2:44" ht="20.25" hidden="1" customHeight="1" x14ac:dyDescent="0.25">
      <c r="B242" s="40">
        <f>'Données administratives'!B244</f>
        <v>238</v>
      </c>
      <c r="C242" s="15" t="str">
        <f>'Données administratives'!C244 &amp; ""</f>
        <v/>
      </c>
      <c r="D242" s="15" t="str">
        <f>'Données administratives'!D244 &amp; ""</f>
        <v/>
      </c>
      <c r="E242" s="15" t="str">
        <f>'Données administratives'!E244 &amp; ""</f>
        <v/>
      </c>
      <c r="F242" s="50" t="str">
        <f>'Données administratives'!G244 &amp; ""</f>
        <v/>
      </c>
      <c r="G242" s="47"/>
      <c r="H242" s="66"/>
      <c r="I242" s="47"/>
      <c r="J242" s="66"/>
      <c r="K242" s="47"/>
      <c r="L242" s="66"/>
      <c r="M242" s="47"/>
      <c r="N242" s="66"/>
      <c r="O242" s="78"/>
      <c r="P242" s="41"/>
      <c r="Q242" s="54" t="str">
        <f t="shared" si="27"/>
        <v/>
      </c>
      <c r="R242" s="13"/>
      <c r="S242" s="13"/>
      <c r="T242" s="62" t="str">
        <f t="shared" si="28"/>
        <v/>
      </c>
      <c r="U242" s="47"/>
      <c r="V242" s="13"/>
      <c r="W242" s="72" t="str">
        <f t="shared" si="29"/>
        <v/>
      </c>
      <c r="X242" s="47"/>
      <c r="Y242" s="41"/>
      <c r="Z242" s="54" t="str">
        <f t="shared" si="30"/>
        <v/>
      </c>
      <c r="AA242" s="13"/>
      <c r="AB242" s="13"/>
      <c r="AC242" s="62" t="str">
        <f t="shared" si="31"/>
        <v/>
      </c>
      <c r="AD242" s="47"/>
      <c r="AE242" s="13"/>
      <c r="AF242" s="69" t="str">
        <f t="shared" si="32"/>
        <v/>
      </c>
      <c r="AG242" s="78"/>
      <c r="AH242" s="83"/>
      <c r="AI242" s="54" t="str">
        <f t="shared" si="33"/>
        <v/>
      </c>
      <c r="AJ242" s="13"/>
      <c r="AK242" s="13"/>
      <c r="AL242" s="62" t="str">
        <f t="shared" si="34"/>
        <v/>
      </c>
      <c r="AM242" s="47"/>
      <c r="AN242" s="13"/>
      <c r="AO242" s="72" t="str">
        <f t="shared" si="35"/>
        <v/>
      </c>
      <c r="AP242" s="78"/>
      <c r="AQ242" s="13"/>
      <c r="AR242" s="79"/>
    </row>
    <row r="243" spans="2:44" ht="20.25" hidden="1" customHeight="1" x14ac:dyDescent="0.25">
      <c r="B243" s="40">
        <f>'Données administratives'!B245</f>
        <v>239</v>
      </c>
      <c r="C243" s="15" t="str">
        <f>'Données administratives'!C245 &amp; ""</f>
        <v/>
      </c>
      <c r="D243" s="15" t="str">
        <f>'Données administratives'!D245 &amp; ""</f>
        <v/>
      </c>
      <c r="E243" s="15" t="str">
        <f>'Données administratives'!E245 &amp; ""</f>
        <v/>
      </c>
      <c r="F243" s="50" t="str">
        <f>'Données administratives'!G245 &amp; ""</f>
        <v/>
      </c>
      <c r="G243" s="47"/>
      <c r="H243" s="66"/>
      <c r="I243" s="47"/>
      <c r="J243" s="66"/>
      <c r="K243" s="47"/>
      <c r="L243" s="66"/>
      <c r="M243" s="47"/>
      <c r="N243" s="66"/>
      <c r="O243" s="78"/>
      <c r="P243" s="41"/>
      <c r="Q243" s="54" t="str">
        <f t="shared" si="27"/>
        <v/>
      </c>
      <c r="R243" s="13"/>
      <c r="S243" s="13"/>
      <c r="T243" s="62" t="str">
        <f t="shared" si="28"/>
        <v/>
      </c>
      <c r="U243" s="47"/>
      <c r="V243" s="13"/>
      <c r="W243" s="72" t="str">
        <f t="shared" si="29"/>
        <v/>
      </c>
      <c r="X243" s="47"/>
      <c r="Y243" s="41"/>
      <c r="Z243" s="54" t="str">
        <f t="shared" si="30"/>
        <v/>
      </c>
      <c r="AA243" s="13"/>
      <c r="AB243" s="13"/>
      <c r="AC243" s="62" t="str">
        <f t="shared" si="31"/>
        <v/>
      </c>
      <c r="AD243" s="47"/>
      <c r="AE243" s="13"/>
      <c r="AF243" s="69" t="str">
        <f t="shared" si="32"/>
        <v/>
      </c>
      <c r="AG243" s="78"/>
      <c r="AH243" s="83"/>
      <c r="AI243" s="54" t="str">
        <f t="shared" si="33"/>
        <v/>
      </c>
      <c r="AJ243" s="13"/>
      <c r="AK243" s="13"/>
      <c r="AL243" s="62" t="str">
        <f t="shared" si="34"/>
        <v/>
      </c>
      <c r="AM243" s="47"/>
      <c r="AN243" s="13"/>
      <c r="AO243" s="72" t="str">
        <f t="shared" si="35"/>
        <v/>
      </c>
      <c r="AP243" s="78"/>
      <c r="AQ243" s="13"/>
      <c r="AR243" s="79"/>
    </row>
    <row r="244" spans="2:44" ht="20.25" hidden="1" customHeight="1" x14ac:dyDescent="0.25">
      <c r="B244" s="40">
        <f>'Données administratives'!B246</f>
        <v>240</v>
      </c>
      <c r="C244" s="15" t="str">
        <f>'Données administratives'!C246 &amp; ""</f>
        <v/>
      </c>
      <c r="D244" s="15" t="str">
        <f>'Données administratives'!D246 &amp; ""</f>
        <v/>
      </c>
      <c r="E244" s="15" t="str">
        <f>'Données administratives'!E246 &amp; ""</f>
        <v/>
      </c>
      <c r="F244" s="50" t="str">
        <f>'Données administratives'!G246 &amp; ""</f>
        <v/>
      </c>
      <c r="G244" s="47"/>
      <c r="H244" s="66"/>
      <c r="I244" s="47"/>
      <c r="J244" s="66"/>
      <c r="K244" s="47"/>
      <c r="L244" s="66"/>
      <c r="M244" s="47"/>
      <c r="N244" s="66"/>
      <c r="O244" s="78"/>
      <c r="P244" s="41"/>
      <c r="Q244" s="54" t="str">
        <f t="shared" si="27"/>
        <v/>
      </c>
      <c r="R244" s="13"/>
      <c r="S244" s="13"/>
      <c r="T244" s="62" t="str">
        <f t="shared" si="28"/>
        <v/>
      </c>
      <c r="U244" s="47"/>
      <c r="V244" s="13"/>
      <c r="W244" s="72" t="str">
        <f t="shared" si="29"/>
        <v/>
      </c>
      <c r="X244" s="47"/>
      <c r="Y244" s="41"/>
      <c r="Z244" s="54" t="str">
        <f t="shared" si="30"/>
        <v/>
      </c>
      <c r="AA244" s="13"/>
      <c r="AB244" s="13"/>
      <c r="AC244" s="62" t="str">
        <f t="shared" si="31"/>
        <v/>
      </c>
      <c r="AD244" s="47"/>
      <c r="AE244" s="13"/>
      <c r="AF244" s="69" t="str">
        <f t="shared" si="32"/>
        <v/>
      </c>
      <c r="AG244" s="78"/>
      <c r="AH244" s="83"/>
      <c r="AI244" s="54" t="str">
        <f t="shared" si="33"/>
        <v/>
      </c>
      <c r="AJ244" s="13"/>
      <c r="AK244" s="13"/>
      <c r="AL244" s="62" t="str">
        <f t="shared" si="34"/>
        <v/>
      </c>
      <c r="AM244" s="47"/>
      <c r="AN244" s="13"/>
      <c r="AO244" s="72" t="str">
        <f t="shared" si="35"/>
        <v/>
      </c>
      <c r="AP244" s="78"/>
      <c r="AQ244" s="13"/>
      <c r="AR244" s="79"/>
    </row>
    <row r="245" spans="2:44" ht="20.25" hidden="1" customHeight="1" x14ac:dyDescent="0.25">
      <c r="B245" s="40">
        <f>'Données administratives'!B247</f>
        <v>241</v>
      </c>
      <c r="C245" s="15" t="str">
        <f>'Données administratives'!C247 &amp; ""</f>
        <v/>
      </c>
      <c r="D245" s="15" t="str">
        <f>'Données administratives'!D247 &amp; ""</f>
        <v/>
      </c>
      <c r="E245" s="15" t="str">
        <f>'Données administratives'!E247 &amp; ""</f>
        <v/>
      </c>
      <c r="F245" s="50" t="str">
        <f>'Données administratives'!G247 &amp; ""</f>
        <v/>
      </c>
      <c r="G245" s="47"/>
      <c r="H245" s="66"/>
      <c r="I245" s="47"/>
      <c r="J245" s="66"/>
      <c r="K245" s="47"/>
      <c r="L245" s="66"/>
      <c r="M245" s="47"/>
      <c r="N245" s="66"/>
      <c r="O245" s="78"/>
      <c r="P245" s="41"/>
      <c r="Q245" s="54" t="str">
        <f t="shared" si="27"/>
        <v/>
      </c>
      <c r="R245" s="13"/>
      <c r="S245" s="13"/>
      <c r="T245" s="62" t="str">
        <f t="shared" si="28"/>
        <v/>
      </c>
      <c r="U245" s="47"/>
      <c r="V245" s="13"/>
      <c r="W245" s="72" t="str">
        <f t="shared" si="29"/>
        <v/>
      </c>
      <c r="X245" s="47"/>
      <c r="Y245" s="41"/>
      <c r="Z245" s="54" t="str">
        <f t="shared" si="30"/>
        <v/>
      </c>
      <c r="AA245" s="13"/>
      <c r="AB245" s="13"/>
      <c r="AC245" s="62" t="str">
        <f t="shared" si="31"/>
        <v/>
      </c>
      <c r="AD245" s="47"/>
      <c r="AE245" s="13"/>
      <c r="AF245" s="69" t="str">
        <f t="shared" si="32"/>
        <v/>
      </c>
      <c r="AG245" s="78"/>
      <c r="AH245" s="83"/>
      <c r="AI245" s="54" t="str">
        <f t="shared" si="33"/>
        <v/>
      </c>
      <c r="AJ245" s="13"/>
      <c r="AK245" s="13"/>
      <c r="AL245" s="62" t="str">
        <f t="shared" si="34"/>
        <v/>
      </c>
      <c r="AM245" s="47"/>
      <c r="AN245" s="13"/>
      <c r="AO245" s="72" t="str">
        <f t="shared" si="35"/>
        <v/>
      </c>
      <c r="AP245" s="78"/>
      <c r="AQ245" s="13"/>
      <c r="AR245" s="79"/>
    </row>
    <row r="246" spans="2:44" ht="20.25" hidden="1" customHeight="1" x14ac:dyDescent="0.25">
      <c r="B246" s="40">
        <f>'Données administratives'!B248</f>
        <v>242</v>
      </c>
      <c r="C246" s="15" t="str">
        <f>'Données administratives'!C248 &amp; ""</f>
        <v/>
      </c>
      <c r="D246" s="15" t="str">
        <f>'Données administratives'!D248 &amp; ""</f>
        <v/>
      </c>
      <c r="E246" s="15" t="str">
        <f>'Données administratives'!E248 &amp; ""</f>
        <v/>
      </c>
      <c r="F246" s="50" t="str">
        <f>'Données administratives'!G248 &amp; ""</f>
        <v/>
      </c>
      <c r="G246" s="47"/>
      <c r="H246" s="66"/>
      <c r="I246" s="47"/>
      <c r="J246" s="66"/>
      <c r="K246" s="47"/>
      <c r="L246" s="66"/>
      <c r="M246" s="47"/>
      <c r="N246" s="66"/>
      <c r="O246" s="78"/>
      <c r="P246" s="41"/>
      <c r="Q246" s="54" t="str">
        <f t="shared" si="27"/>
        <v/>
      </c>
      <c r="R246" s="13"/>
      <c r="S246" s="13"/>
      <c r="T246" s="62" t="str">
        <f t="shared" si="28"/>
        <v/>
      </c>
      <c r="U246" s="47"/>
      <c r="V246" s="13"/>
      <c r="W246" s="72" t="str">
        <f t="shared" si="29"/>
        <v/>
      </c>
      <c r="X246" s="47"/>
      <c r="Y246" s="41"/>
      <c r="Z246" s="54" t="str">
        <f t="shared" si="30"/>
        <v/>
      </c>
      <c r="AA246" s="13"/>
      <c r="AB246" s="13"/>
      <c r="AC246" s="62" t="str">
        <f t="shared" si="31"/>
        <v/>
      </c>
      <c r="AD246" s="47"/>
      <c r="AE246" s="13"/>
      <c r="AF246" s="69" t="str">
        <f t="shared" si="32"/>
        <v/>
      </c>
      <c r="AG246" s="78"/>
      <c r="AH246" s="83"/>
      <c r="AI246" s="54" t="str">
        <f t="shared" si="33"/>
        <v/>
      </c>
      <c r="AJ246" s="13"/>
      <c r="AK246" s="13"/>
      <c r="AL246" s="62" t="str">
        <f t="shared" si="34"/>
        <v/>
      </c>
      <c r="AM246" s="47"/>
      <c r="AN246" s="13"/>
      <c r="AO246" s="72" t="str">
        <f t="shared" si="35"/>
        <v/>
      </c>
      <c r="AP246" s="78"/>
      <c r="AQ246" s="13"/>
      <c r="AR246" s="79"/>
    </row>
    <row r="247" spans="2:44" ht="20.25" hidden="1" customHeight="1" x14ac:dyDescent="0.25">
      <c r="B247" s="40">
        <f>'Données administratives'!B249</f>
        <v>243</v>
      </c>
      <c r="C247" s="15" t="str">
        <f>'Données administratives'!C249 &amp; ""</f>
        <v/>
      </c>
      <c r="D247" s="15" t="str">
        <f>'Données administratives'!D249 &amp; ""</f>
        <v/>
      </c>
      <c r="E247" s="15" t="str">
        <f>'Données administratives'!E249 &amp; ""</f>
        <v/>
      </c>
      <c r="F247" s="50" t="str">
        <f>'Données administratives'!G249 &amp; ""</f>
        <v/>
      </c>
      <c r="G247" s="47"/>
      <c r="H247" s="66"/>
      <c r="I247" s="47"/>
      <c r="J247" s="66"/>
      <c r="K247" s="47"/>
      <c r="L247" s="66"/>
      <c r="M247" s="47"/>
      <c r="N247" s="66"/>
      <c r="O247" s="78"/>
      <c r="P247" s="41"/>
      <c r="Q247" s="54" t="str">
        <f t="shared" si="27"/>
        <v/>
      </c>
      <c r="R247" s="13"/>
      <c r="S247" s="13"/>
      <c r="T247" s="62" t="str">
        <f t="shared" si="28"/>
        <v/>
      </c>
      <c r="U247" s="47"/>
      <c r="V247" s="13"/>
      <c r="W247" s="72" t="str">
        <f t="shared" si="29"/>
        <v/>
      </c>
      <c r="X247" s="47"/>
      <c r="Y247" s="41"/>
      <c r="Z247" s="54" t="str">
        <f t="shared" si="30"/>
        <v/>
      </c>
      <c r="AA247" s="13"/>
      <c r="AB247" s="13"/>
      <c r="AC247" s="62" t="str">
        <f t="shared" si="31"/>
        <v/>
      </c>
      <c r="AD247" s="47"/>
      <c r="AE247" s="13"/>
      <c r="AF247" s="69" t="str">
        <f t="shared" si="32"/>
        <v/>
      </c>
      <c r="AG247" s="78"/>
      <c r="AH247" s="83"/>
      <c r="AI247" s="54" t="str">
        <f t="shared" si="33"/>
        <v/>
      </c>
      <c r="AJ247" s="13"/>
      <c r="AK247" s="13"/>
      <c r="AL247" s="62" t="str">
        <f t="shared" si="34"/>
        <v/>
      </c>
      <c r="AM247" s="47"/>
      <c r="AN247" s="13"/>
      <c r="AO247" s="72" t="str">
        <f t="shared" si="35"/>
        <v/>
      </c>
      <c r="AP247" s="78"/>
      <c r="AQ247" s="13"/>
      <c r="AR247" s="79"/>
    </row>
    <row r="248" spans="2:44" ht="20.25" hidden="1" customHeight="1" x14ac:dyDescent="0.25">
      <c r="B248" s="40">
        <f>'Données administratives'!B250</f>
        <v>244</v>
      </c>
      <c r="C248" s="15" t="str">
        <f>'Données administratives'!C250 &amp; ""</f>
        <v/>
      </c>
      <c r="D248" s="15" t="str">
        <f>'Données administratives'!D250 &amp; ""</f>
        <v/>
      </c>
      <c r="E248" s="15" t="str">
        <f>'Données administratives'!E250 &amp; ""</f>
        <v/>
      </c>
      <c r="F248" s="50" t="str">
        <f>'Données administratives'!G250 &amp; ""</f>
        <v/>
      </c>
      <c r="G248" s="47"/>
      <c r="H248" s="66"/>
      <c r="I248" s="47"/>
      <c r="J248" s="66"/>
      <c r="K248" s="47"/>
      <c r="L248" s="66"/>
      <c r="M248" s="47"/>
      <c r="N248" s="66"/>
      <c r="O248" s="78"/>
      <c r="P248" s="41"/>
      <c r="Q248" s="54" t="str">
        <f t="shared" si="27"/>
        <v/>
      </c>
      <c r="R248" s="13"/>
      <c r="S248" s="13"/>
      <c r="T248" s="62" t="str">
        <f t="shared" si="28"/>
        <v/>
      </c>
      <c r="U248" s="47"/>
      <c r="V248" s="13"/>
      <c r="W248" s="72" t="str">
        <f t="shared" si="29"/>
        <v/>
      </c>
      <c r="X248" s="47"/>
      <c r="Y248" s="41"/>
      <c r="Z248" s="54" t="str">
        <f t="shared" si="30"/>
        <v/>
      </c>
      <c r="AA248" s="13"/>
      <c r="AB248" s="13"/>
      <c r="AC248" s="62" t="str">
        <f t="shared" si="31"/>
        <v/>
      </c>
      <c r="AD248" s="47"/>
      <c r="AE248" s="13"/>
      <c r="AF248" s="69" t="str">
        <f t="shared" si="32"/>
        <v/>
      </c>
      <c r="AG248" s="78"/>
      <c r="AH248" s="83"/>
      <c r="AI248" s="54" t="str">
        <f t="shared" si="33"/>
        <v/>
      </c>
      <c r="AJ248" s="13"/>
      <c r="AK248" s="13"/>
      <c r="AL248" s="62" t="str">
        <f t="shared" si="34"/>
        <v/>
      </c>
      <c r="AM248" s="47"/>
      <c r="AN248" s="13"/>
      <c r="AO248" s="72" t="str">
        <f t="shared" si="35"/>
        <v/>
      </c>
      <c r="AP248" s="78"/>
      <c r="AQ248" s="13"/>
      <c r="AR248" s="79"/>
    </row>
    <row r="249" spans="2:44" ht="20.25" hidden="1" customHeight="1" x14ac:dyDescent="0.25">
      <c r="B249" s="40">
        <f>'Données administratives'!B251</f>
        <v>245</v>
      </c>
      <c r="C249" s="15" t="str">
        <f>'Données administratives'!C251 &amp; ""</f>
        <v/>
      </c>
      <c r="D249" s="15" t="str">
        <f>'Données administratives'!D251 &amp; ""</f>
        <v/>
      </c>
      <c r="E249" s="15" t="str">
        <f>'Données administratives'!E251 &amp; ""</f>
        <v/>
      </c>
      <c r="F249" s="50" t="str">
        <f>'Données administratives'!G251 &amp; ""</f>
        <v/>
      </c>
      <c r="G249" s="47"/>
      <c r="H249" s="66"/>
      <c r="I249" s="47"/>
      <c r="J249" s="66"/>
      <c r="K249" s="47"/>
      <c r="L249" s="66"/>
      <c r="M249" s="47"/>
      <c r="N249" s="66"/>
      <c r="O249" s="78"/>
      <c r="P249" s="41"/>
      <c r="Q249" s="54" t="str">
        <f t="shared" si="27"/>
        <v/>
      </c>
      <c r="R249" s="13"/>
      <c r="S249" s="13"/>
      <c r="T249" s="62" t="str">
        <f t="shared" si="28"/>
        <v/>
      </c>
      <c r="U249" s="47"/>
      <c r="V249" s="13"/>
      <c r="W249" s="72" t="str">
        <f t="shared" si="29"/>
        <v/>
      </c>
      <c r="X249" s="47"/>
      <c r="Y249" s="41"/>
      <c r="Z249" s="54" t="str">
        <f t="shared" si="30"/>
        <v/>
      </c>
      <c r="AA249" s="13"/>
      <c r="AB249" s="13"/>
      <c r="AC249" s="62" t="str">
        <f t="shared" si="31"/>
        <v/>
      </c>
      <c r="AD249" s="47"/>
      <c r="AE249" s="13"/>
      <c r="AF249" s="69" t="str">
        <f t="shared" si="32"/>
        <v/>
      </c>
      <c r="AG249" s="78"/>
      <c r="AH249" s="83"/>
      <c r="AI249" s="54" t="str">
        <f t="shared" si="33"/>
        <v/>
      </c>
      <c r="AJ249" s="13"/>
      <c r="AK249" s="13"/>
      <c r="AL249" s="62" t="str">
        <f t="shared" si="34"/>
        <v/>
      </c>
      <c r="AM249" s="47"/>
      <c r="AN249" s="13"/>
      <c r="AO249" s="72" t="str">
        <f t="shared" si="35"/>
        <v/>
      </c>
      <c r="AP249" s="78"/>
      <c r="AQ249" s="13"/>
      <c r="AR249" s="79"/>
    </row>
    <row r="250" spans="2:44" ht="20.25" hidden="1" customHeight="1" x14ac:dyDescent="0.25">
      <c r="B250" s="40">
        <f>'Données administratives'!B252</f>
        <v>246</v>
      </c>
      <c r="C250" s="15" t="str">
        <f>'Données administratives'!C252 &amp; ""</f>
        <v/>
      </c>
      <c r="D250" s="15" t="str">
        <f>'Données administratives'!D252 &amp; ""</f>
        <v/>
      </c>
      <c r="E250" s="15" t="str">
        <f>'Données administratives'!E252 &amp; ""</f>
        <v/>
      </c>
      <c r="F250" s="50" t="str">
        <f>'Données administratives'!G252 &amp; ""</f>
        <v/>
      </c>
      <c r="G250" s="47"/>
      <c r="H250" s="66"/>
      <c r="I250" s="47"/>
      <c r="J250" s="66"/>
      <c r="K250" s="47"/>
      <c r="L250" s="66"/>
      <c r="M250" s="47"/>
      <c r="N250" s="66"/>
      <c r="O250" s="78"/>
      <c r="P250" s="41"/>
      <c r="Q250" s="54" t="str">
        <f t="shared" si="27"/>
        <v/>
      </c>
      <c r="R250" s="13"/>
      <c r="S250" s="13"/>
      <c r="T250" s="62" t="str">
        <f t="shared" si="28"/>
        <v/>
      </c>
      <c r="U250" s="47"/>
      <c r="V250" s="13"/>
      <c r="W250" s="72" t="str">
        <f t="shared" si="29"/>
        <v/>
      </c>
      <c r="X250" s="47"/>
      <c r="Y250" s="41"/>
      <c r="Z250" s="54" t="str">
        <f t="shared" si="30"/>
        <v/>
      </c>
      <c r="AA250" s="13"/>
      <c r="AB250" s="13"/>
      <c r="AC250" s="62" t="str">
        <f t="shared" si="31"/>
        <v/>
      </c>
      <c r="AD250" s="47"/>
      <c r="AE250" s="13"/>
      <c r="AF250" s="69" t="str">
        <f t="shared" si="32"/>
        <v/>
      </c>
      <c r="AG250" s="78"/>
      <c r="AH250" s="83"/>
      <c r="AI250" s="54" t="str">
        <f t="shared" si="33"/>
        <v/>
      </c>
      <c r="AJ250" s="13"/>
      <c r="AK250" s="13"/>
      <c r="AL250" s="62" t="str">
        <f t="shared" si="34"/>
        <v/>
      </c>
      <c r="AM250" s="47"/>
      <c r="AN250" s="13"/>
      <c r="AO250" s="72" t="str">
        <f t="shared" si="35"/>
        <v/>
      </c>
      <c r="AP250" s="78"/>
      <c r="AQ250" s="13"/>
      <c r="AR250" s="79"/>
    </row>
    <row r="251" spans="2:44" ht="20.25" hidden="1" customHeight="1" x14ac:dyDescent="0.25">
      <c r="B251" s="40">
        <f>'Données administratives'!B253</f>
        <v>247</v>
      </c>
      <c r="C251" s="15" t="str">
        <f>'Données administratives'!C253 &amp; ""</f>
        <v/>
      </c>
      <c r="D251" s="15" t="str">
        <f>'Données administratives'!D253 &amp; ""</f>
        <v/>
      </c>
      <c r="E251" s="15" t="str">
        <f>'Données administratives'!E253 &amp; ""</f>
        <v/>
      </c>
      <c r="F251" s="50" t="str">
        <f>'Données administratives'!G253 &amp; ""</f>
        <v/>
      </c>
      <c r="G251" s="47"/>
      <c r="H251" s="66"/>
      <c r="I251" s="47"/>
      <c r="J251" s="66"/>
      <c r="K251" s="47"/>
      <c r="L251" s="66"/>
      <c r="M251" s="47"/>
      <c r="N251" s="66"/>
      <c r="O251" s="78"/>
      <c r="P251" s="41"/>
      <c r="Q251" s="54" t="str">
        <f t="shared" si="27"/>
        <v/>
      </c>
      <c r="R251" s="13"/>
      <c r="S251" s="13"/>
      <c r="T251" s="62" t="str">
        <f t="shared" si="28"/>
        <v/>
      </c>
      <c r="U251" s="47"/>
      <c r="V251" s="13"/>
      <c r="W251" s="72" t="str">
        <f t="shared" si="29"/>
        <v/>
      </c>
      <c r="X251" s="47"/>
      <c r="Y251" s="41"/>
      <c r="Z251" s="54" t="str">
        <f t="shared" si="30"/>
        <v/>
      </c>
      <c r="AA251" s="13"/>
      <c r="AB251" s="13"/>
      <c r="AC251" s="62" t="str">
        <f t="shared" si="31"/>
        <v/>
      </c>
      <c r="AD251" s="47"/>
      <c r="AE251" s="13"/>
      <c r="AF251" s="69" t="str">
        <f t="shared" si="32"/>
        <v/>
      </c>
      <c r="AG251" s="78"/>
      <c r="AH251" s="83"/>
      <c r="AI251" s="54" t="str">
        <f t="shared" si="33"/>
        <v/>
      </c>
      <c r="AJ251" s="13"/>
      <c r="AK251" s="13"/>
      <c r="AL251" s="62" t="str">
        <f t="shared" si="34"/>
        <v/>
      </c>
      <c r="AM251" s="47"/>
      <c r="AN251" s="13"/>
      <c r="AO251" s="72" t="str">
        <f t="shared" si="35"/>
        <v/>
      </c>
      <c r="AP251" s="78"/>
      <c r="AQ251" s="13"/>
      <c r="AR251" s="79"/>
    </row>
    <row r="252" spans="2:44" ht="20.25" hidden="1" customHeight="1" x14ac:dyDescent="0.25">
      <c r="B252" s="40">
        <f>'Données administratives'!B254</f>
        <v>248</v>
      </c>
      <c r="C252" s="15" t="str">
        <f>'Données administratives'!C254 &amp; ""</f>
        <v/>
      </c>
      <c r="D252" s="15" t="str">
        <f>'Données administratives'!D254 &amp; ""</f>
        <v/>
      </c>
      <c r="E252" s="15" t="str">
        <f>'Données administratives'!E254 &amp; ""</f>
        <v/>
      </c>
      <c r="F252" s="50" t="str">
        <f>'Données administratives'!G254 &amp; ""</f>
        <v/>
      </c>
      <c r="G252" s="47"/>
      <c r="H252" s="66"/>
      <c r="I252" s="47"/>
      <c r="J252" s="66"/>
      <c r="K252" s="47"/>
      <c r="L252" s="66"/>
      <c r="M252" s="47"/>
      <c r="N252" s="66"/>
      <c r="O252" s="78"/>
      <c r="P252" s="41"/>
      <c r="Q252" s="54" t="str">
        <f t="shared" si="27"/>
        <v/>
      </c>
      <c r="R252" s="13"/>
      <c r="S252" s="13"/>
      <c r="T252" s="62" t="str">
        <f t="shared" si="28"/>
        <v/>
      </c>
      <c r="U252" s="47"/>
      <c r="V252" s="13"/>
      <c r="W252" s="72" t="str">
        <f t="shared" si="29"/>
        <v/>
      </c>
      <c r="X252" s="47"/>
      <c r="Y252" s="41"/>
      <c r="Z252" s="54" t="str">
        <f t="shared" si="30"/>
        <v/>
      </c>
      <c r="AA252" s="13"/>
      <c r="AB252" s="13"/>
      <c r="AC252" s="62" t="str">
        <f t="shared" si="31"/>
        <v/>
      </c>
      <c r="AD252" s="47"/>
      <c r="AE252" s="13"/>
      <c r="AF252" s="69" t="str">
        <f t="shared" si="32"/>
        <v/>
      </c>
      <c r="AG252" s="78"/>
      <c r="AH252" s="83"/>
      <c r="AI252" s="54" t="str">
        <f t="shared" si="33"/>
        <v/>
      </c>
      <c r="AJ252" s="13"/>
      <c r="AK252" s="13"/>
      <c r="AL252" s="62" t="str">
        <f t="shared" si="34"/>
        <v/>
      </c>
      <c r="AM252" s="47"/>
      <c r="AN252" s="13"/>
      <c r="AO252" s="72" t="str">
        <f t="shared" si="35"/>
        <v/>
      </c>
      <c r="AP252" s="78"/>
      <c r="AQ252" s="13"/>
      <c r="AR252" s="79"/>
    </row>
    <row r="253" spans="2:44" ht="20.25" hidden="1" customHeight="1" x14ac:dyDescent="0.25">
      <c r="B253" s="40">
        <f>'Données administratives'!B255</f>
        <v>249</v>
      </c>
      <c r="C253" s="15" t="str">
        <f>'Données administratives'!C255 &amp; ""</f>
        <v/>
      </c>
      <c r="D253" s="15" t="str">
        <f>'Données administratives'!D255 &amp; ""</f>
        <v/>
      </c>
      <c r="E253" s="15" t="str">
        <f>'Données administratives'!E255 &amp; ""</f>
        <v/>
      </c>
      <c r="F253" s="50" t="str">
        <f>'Données administratives'!G255 &amp; ""</f>
        <v/>
      </c>
      <c r="G253" s="47"/>
      <c r="H253" s="66"/>
      <c r="I253" s="47"/>
      <c r="J253" s="66"/>
      <c r="K253" s="47"/>
      <c r="L253" s="66"/>
      <c r="M253" s="47"/>
      <c r="N253" s="66"/>
      <c r="O253" s="78"/>
      <c r="P253" s="41"/>
      <c r="Q253" s="54" t="str">
        <f t="shared" si="27"/>
        <v/>
      </c>
      <c r="R253" s="13"/>
      <c r="S253" s="13"/>
      <c r="T253" s="62" t="str">
        <f t="shared" si="28"/>
        <v/>
      </c>
      <c r="U253" s="47"/>
      <c r="V253" s="13"/>
      <c r="W253" s="72" t="str">
        <f t="shared" si="29"/>
        <v/>
      </c>
      <c r="X253" s="47"/>
      <c r="Y253" s="41"/>
      <c r="Z253" s="54" t="str">
        <f t="shared" si="30"/>
        <v/>
      </c>
      <c r="AA253" s="13"/>
      <c r="AB253" s="13"/>
      <c r="AC253" s="62" t="str">
        <f t="shared" si="31"/>
        <v/>
      </c>
      <c r="AD253" s="47"/>
      <c r="AE253" s="13"/>
      <c r="AF253" s="69" t="str">
        <f t="shared" si="32"/>
        <v/>
      </c>
      <c r="AG253" s="78"/>
      <c r="AH253" s="83"/>
      <c r="AI253" s="54" t="str">
        <f t="shared" si="33"/>
        <v/>
      </c>
      <c r="AJ253" s="13"/>
      <c r="AK253" s="13"/>
      <c r="AL253" s="62" t="str">
        <f t="shared" si="34"/>
        <v/>
      </c>
      <c r="AM253" s="47"/>
      <c r="AN253" s="13"/>
      <c r="AO253" s="72" t="str">
        <f t="shared" si="35"/>
        <v/>
      </c>
      <c r="AP253" s="78"/>
      <c r="AQ253" s="13"/>
      <c r="AR253" s="79"/>
    </row>
    <row r="254" spans="2:44" ht="20.25" hidden="1" customHeight="1" x14ac:dyDescent="0.25">
      <c r="B254" s="40">
        <f>'Données administratives'!B256</f>
        <v>250</v>
      </c>
      <c r="C254" s="15" t="str">
        <f>'Données administratives'!C256 &amp; ""</f>
        <v/>
      </c>
      <c r="D254" s="15" t="str">
        <f>'Données administratives'!D256 &amp; ""</f>
        <v/>
      </c>
      <c r="E254" s="15" t="str">
        <f>'Données administratives'!E256 &amp; ""</f>
        <v/>
      </c>
      <c r="F254" s="50" t="str">
        <f>'Données administratives'!G256 &amp; ""</f>
        <v/>
      </c>
      <c r="G254" s="47"/>
      <c r="H254" s="66"/>
      <c r="I254" s="47"/>
      <c r="J254" s="66"/>
      <c r="K254" s="47"/>
      <c r="L254" s="66"/>
      <c r="M254" s="47"/>
      <c r="N254" s="66"/>
      <c r="O254" s="78"/>
      <c r="P254" s="41"/>
      <c r="Q254" s="54" t="str">
        <f t="shared" si="27"/>
        <v/>
      </c>
      <c r="R254" s="13"/>
      <c r="S254" s="13"/>
      <c r="T254" s="62" t="str">
        <f t="shared" si="28"/>
        <v/>
      </c>
      <c r="U254" s="47"/>
      <c r="V254" s="13"/>
      <c r="W254" s="72" t="str">
        <f t="shared" si="29"/>
        <v/>
      </c>
      <c r="X254" s="47"/>
      <c r="Y254" s="41"/>
      <c r="Z254" s="54" t="str">
        <f t="shared" si="30"/>
        <v/>
      </c>
      <c r="AA254" s="13"/>
      <c r="AB254" s="13"/>
      <c r="AC254" s="62" t="str">
        <f t="shared" si="31"/>
        <v/>
      </c>
      <c r="AD254" s="47"/>
      <c r="AE254" s="13"/>
      <c r="AF254" s="69" t="str">
        <f t="shared" si="32"/>
        <v/>
      </c>
      <c r="AG254" s="78"/>
      <c r="AH254" s="83"/>
      <c r="AI254" s="54" t="str">
        <f t="shared" si="33"/>
        <v/>
      </c>
      <c r="AJ254" s="13"/>
      <c r="AK254" s="13"/>
      <c r="AL254" s="62" t="str">
        <f t="shared" si="34"/>
        <v/>
      </c>
      <c r="AM254" s="47"/>
      <c r="AN254" s="13"/>
      <c r="AO254" s="72" t="str">
        <f t="shared" si="35"/>
        <v/>
      </c>
      <c r="AP254" s="78"/>
      <c r="AQ254" s="13"/>
      <c r="AR254" s="79"/>
    </row>
    <row r="255" spans="2:44" ht="20.25" hidden="1" customHeight="1" x14ac:dyDescent="0.25">
      <c r="B255" s="40">
        <f>'Données administratives'!B257</f>
        <v>251</v>
      </c>
      <c r="C255" s="15" t="str">
        <f>'Données administratives'!C257 &amp; ""</f>
        <v/>
      </c>
      <c r="D255" s="15" t="str">
        <f>'Données administratives'!D257 &amp; ""</f>
        <v/>
      </c>
      <c r="E255" s="15" t="str">
        <f>'Données administratives'!E257 &amp; ""</f>
        <v/>
      </c>
      <c r="F255" s="50" t="str">
        <f>'Données administratives'!G257 &amp; ""</f>
        <v/>
      </c>
      <c r="G255" s="47"/>
      <c r="H255" s="66"/>
      <c r="I255" s="47"/>
      <c r="J255" s="66"/>
      <c r="K255" s="47"/>
      <c r="L255" s="66"/>
      <c r="M255" s="47"/>
      <c r="N255" s="66"/>
      <c r="O255" s="78"/>
      <c r="P255" s="41"/>
      <c r="Q255" s="54" t="str">
        <f t="shared" si="27"/>
        <v/>
      </c>
      <c r="R255" s="13"/>
      <c r="S255" s="13"/>
      <c r="T255" s="62" t="str">
        <f t="shared" si="28"/>
        <v/>
      </c>
      <c r="U255" s="47"/>
      <c r="V255" s="13"/>
      <c r="W255" s="72" t="str">
        <f t="shared" si="29"/>
        <v/>
      </c>
      <c r="X255" s="47"/>
      <c r="Y255" s="41"/>
      <c r="Z255" s="54" t="str">
        <f t="shared" si="30"/>
        <v/>
      </c>
      <c r="AA255" s="13"/>
      <c r="AB255" s="13"/>
      <c r="AC255" s="62" t="str">
        <f t="shared" si="31"/>
        <v/>
      </c>
      <c r="AD255" s="47"/>
      <c r="AE255" s="13"/>
      <c r="AF255" s="69" t="str">
        <f t="shared" si="32"/>
        <v/>
      </c>
      <c r="AG255" s="78"/>
      <c r="AH255" s="83"/>
      <c r="AI255" s="54" t="str">
        <f t="shared" si="33"/>
        <v/>
      </c>
      <c r="AJ255" s="13"/>
      <c r="AK255" s="13"/>
      <c r="AL255" s="62" t="str">
        <f t="shared" si="34"/>
        <v/>
      </c>
      <c r="AM255" s="47"/>
      <c r="AN255" s="13"/>
      <c r="AO255" s="72" t="str">
        <f t="shared" si="35"/>
        <v/>
      </c>
      <c r="AP255" s="78"/>
      <c r="AQ255" s="13"/>
      <c r="AR255" s="79"/>
    </row>
    <row r="256" spans="2:44" ht="20.25" hidden="1" customHeight="1" x14ac:dyDescent="0.25">
      <c r="B256" s="40">
        <f>'Données administratives'!B258</f>
        <v>252</v>
      </c>
      <c r="C256" s="15" t="str">
        <f>'Données administratives'!C258 &amp; ""</f>
        <v/>
      </c>
      <c r="D256" s="15" t="str">
        <f>'Données administratives'!D258 &amp; ""</f>
        <v/>
      </c>
      <c r="E256" s="15" t="str">
        <f>'Données administratives'!E258 &amp; ""</f>
        <v/>
      </c>
      <c r="F256" s="50" t="str">
        <f>'Données administratives'!G258 &amp; ""</f>
        <v/>
      </c>
      <c r="G256" s="47"/>
      <c r="H256" s="66"/>
      <c r="I256" s="47"/>
      <c r="J256" s="66"/>
      <c r="K256" s="47"/>
      <c r="L256" s="66"/>
      <c r="M256" s="47"/>
      <c r="N256" s="66"/>
      <c r="O256" s="78"/>
      <c r="P256" s="41"/>
      <c r="Q256" s="54" t="str">
        <f t="shared" si="27"/>
        <v/>
      </c>
      <c r="R256" s="13"/>
      <c r="S256" s="13"/>
      <c r="T256" s="62" t="str">
        <f t="shared" si="28"/>
        <v/>
      </c>
      <c r="U256" s="47"/>
      <c r="V256" s="13"/>
      <c r="W256" s="72" t="str">
        <f t="shared" si="29"/>
        <v/>
      </c>
      <c r="X256" s="47"/>
      <c r="Y256" s="41"/>
      <c r="Z256" s="54" t="str">
        <f t="shared" si="30"/>
        <v/>
      </c>
      <c r="AA256" s="13"/>
      <c r="AB256" s="13"/>
      <c r="AC256" s="62" t="str">
        <f t="shared" si="31"/>
        <v/>
      </c>
      <c r="AD256" s="47"/>
      <c r="AE256" s="13"/>
      <c r="AF256" s="69" t="str">
        <f t="shared" si="32"/>
        <v/>
      </c>
      <c r="AG256" s="78"/>
      <c r="AH256" s="83"/>
      <c r="AI256" s="54" t="str">
        <f t="shared" si="33"/>
        <v/>
      </c>
      <c r="AJ256" s="13"/>
      <c r="AK256" s="13"/>
      <c r="AL256" s="62" t="str">
        <f t="shared" si="34"/>
        <v/>
      </c>
      <c r="AM256" s="47"/>
      <c r="AN256" s="13"/>
      <c r="AO256" s="72" t="str">
        <f t="shared" si="35"/>
        <v/>
      </c>
      <c r="AP256" s="78"/>
      <c r="AQ256" s="13"/>
      <c r="AR256" s="79"/>
    </row>
    <row r="257" spans="2:44" ht="20.25" hidden="1" customHeight="1" x14ac:dyDescent="0.25">
      <c r="B257" s="40">
        <f>'Données administratives'!B259</f>
        <v>253</v>
      </c>
      <c r="C257" s="15" t="str">
        <f>'Données administratives'!C259 &amp; ""</f>
        <v/>
      </c>
      <c r="D257" s="15" t="str">
        <f>'Données administratives'!D259 &amp; ""</f>
        <v/>
      </c>
      <c r="E257" s="15" t="str">
        <f>'Données administratives'!E259 &amp; ""</f>
        <v/>
      </c>
      <c r="F257" s="50" t="str">
        <f>'Données administratives'!G259 &amp; ""</f>
        <v/>
      </c>
      <c r="G257" s="47"/>
      <c r="H257" s="66"/>
      <c r="I257" s="47"/>
      <c r="J257" s="66"/>
      <c r="K257" s="47"/>
      <c r="L257" s="66"/>
      <c r="M257" s="47"/>
      <c r="N257" s="66"/>
      <c r="O257" s="78"/>
      <c r="P257" s="41"/>
      <c r="Q257" s="54" t="str">
        <f t="shared" si="27"/>
        <v/>
      </c>
      <c r="R257" s="13"/>
      <c r="S257" s="13"/>
      <c r="T257" s="62" t="str">
        <f t="shared" si="28"/>
        <v/>
      </c>
      <c r="U257" s="47"/>
      <c r="V257" s="13"/>
      <c r="W257" s="72" t="str">
        <f t="shared" si="29"/>
        <v/>
      </c>
      <c r="X257" s="47"/>
      <c r="Y257" s="41"/>
      <c r="Z257" s="54" t="str">
        <f t="shared" si="30"/>
        <v/>
      </c>
      <c r="AA257" s="13"/>
      <c r="AB257" s="13"/>
      <c r="AC257" s="62" t="str">
        <f t="shared" si="31"/>
        <v/>
      </c>
      <c r="AD257" s="47"/>
      <c r="AE257" s="13"/>
      <c r="AF257" s="69" t="str">
        <f t="shared" si="32"/>
        <v/>
      </c>
      <c r="AG257" s="78"/>
      <c r="AH257" s="83"/>
      <c r="AI257" s="54" t="str">
        <f t="shared" si="33"/>
        <v/>
      </c>
      <c r="AJ257" s="13"/>
      <c r="AK257" s="13"/>
      <c r="AL257" s="62" t="str">
        <f t="shared" si="34"/>
        <v/>
      </c>
      <c r="AM257" s="47"/>
      <c r="AN257" s="13"/>
      <c r="AO257" s="72" t="str">
        <f t="shared" si="35"/>
        <v/>
      </c>
      <c r="AP257" s="78"/>
      <c r="AQ257" s="13"/>
      <c r="AR257" s="79"/>
    </row>
    <row r="258" spans="2:44" ht="20.25" hidden="1" customHeight="1" x14ac:dyDescent="0.25">
      <c r="B258" s="40">
        <f>'Données administratives'!B260</f>
        <v>254</v>
      </c>
      <c r="C258" s="15" t="str">
        <f>'Données administratives'!C260 &amp; ""</f>
        <v/>
      </c>
      <c r="D258" s="15" t="str">
        <f>'Données administratives'!D260 &amp; ""</f>
        <v/>
      </c>
      <c r="E258" s="15" t="str">
        <f>'Données administratives'!E260 &amp; ""</f>
        <v/>
      </c>
      <c r="F258" s="50" t="str">
        <f>'Données administratives'!G260 &amp; ""</f>
        <v/>
      </c>
      <c r="G258" s="47"/>
      <c r="H258" s="66"/>
      <c r="I258" s="47"/>
      <c r="J258" s="66"/>
      <c r="K258" s="47"/>
      <c r="L258" s="66"/>
      <c r="M258" s="47"/>
      <c r="N258" s="66"/>
      <c r="O258" s="78"/>
      <c r="P258" s="41"/>
      <c r="Q258" s="54" t="str">
        <f t="shared" si="27"/>
        <v/>
      </c>
      <c r="R258" s="13"/>
      <c r="S258" s="13"/>
      <c r="T258" s="62" t="str">
        <f t="shared" si="28"/>
        <v/>
      </c>
      <c r="U258" s="47"/>
      <c r="V258" s="13"/>
      <c r="W258" s="72" t="str">
        <f t="shared" si="29"/>
        <v/>
      </c>
      <c r="X258" s="47"/>
      <c r="Y258" s="41"/>
      <c r="Z258" s="54" t="str">
        <f t="shared" si="30"/>
        <v/>
      </c>
      <c r="AA258" s="13"/>
      <c r="AB258" s="13"/>
      <c r="AC258" s="62" t="str">
        <f t="shared" si="31"/>
        <v/>
      </c>
      <c r="AD258" s="47"/>
      <c r="AE258" s="13"/>
      <c r="AF258" s="69" t="str">
        <f t="shared" si="32"/>
        <v/>
      </c>
      <c r="AG258" s="78"/>
      <c r="AH258" s="83"/>
      <c r="AI258" s="54" t="str">
        <f t="shared" si="33"/>
        <v/>
      </c>
      <c r="AJ258" s="13"/>
      <c r="AK258" s="13"/>
      <c r="AL258" s="62" t="str">
        <f t="shared" si="34"/>
        <v/>
      </c>
      <c r="AM258" s="47"/>
      <c r="AN258" s="13"/>
      <c r="AO258" s="72" t="str">
        <f t="shared" si="35"/>
        <v/>
      </c>
      <c r="AP258" s="78"/>
      <c r="AQ258" s="13"/>
      <c r="AR258" s="79"/>
    </row>
    <row r="259" spans="2:44" ht="20.25" hidden="1" customHeight="1" x14ac:dyDescent="0.25">
      <c r="B259" s="40">
        <f>'Données administratives'!B261</f>
        <v>255</v>
      </c>
      <c r="C259" s="15" t="str">
        <f>'Données administratives'!C261 &amp; ""</f>
        <v/>
      </c>
      <c r="D259" s="15" t="str">
        <f>'Données administratives'!D261 &amp; ""</f>
        <v/>
      </c>
      <c r="E259" s="15" t="str">
        <f>'Données administratives'!E261 &amp; ""</f>
        <v/>
      </c>
      <c r="F259" s="50" t="str">
        <f>'Données administratives'!G261 &amp; ""</f>
        <v/>
      </c>
      <c r="G259" s="47"/>
      <c r="H259" s="66"/>
      <c r="I259" s="47"/>
      <c r="J259" s="66"/>
      <c r="K259" s="47"/>
      <c r="L259" s="66"/>
      <c r="M259" s="47"/>
      <c r="N259" s="66"/>
      <c r="O259" s="78"/>
      <c r="P259" s="41"/>
      <c r="Q259" s="54" t="str">
        <f t="shared" si="27"/>
        <v/>
      </c>
      <c r="R259" s="13"/>
      <c r="S259" s="13"/>
      <c r="T259" s="62" t="str">
        <f t="shared" si="28"/>
        <v/>
      </c>
      <c r="U259" s="47"/>
      <c r="V259" s="13"/>
      <c r="W259" s="72" t="str">
        <f t="shared" si="29"/>
        <v/>
      </c>
      <c r="X259" s="47"/>
      <c r="Y259" s="41"/>
      <c r="Z259" s="54" t="str">
        <f t="shared" si="30"/>
        <v/>
      </c>
      <c r="AA259" s="13"/>
      <c r="AB259" s="13"/>
      <c r="AC259" s="62" t="str">
        <f t="shared" si="31"/>
        <v/>
      </c>
      <c r="AD259" s="47"/>
      <c r="AE259" s="13"/>
      <c r="AF259" s="69" t="str">
        <f t="shared" si="32"/>
        <v/>
      </c>
      <c r="AG259" s="78"/>
      <c r="AH259" s="83"/>
      <c r="AI259" s="54" t="str">
        <f t="shared" si="33"/>
        <v/>
      </c>
      <c r="AJ259" s="13"/>
      <c r="AK259" s="13"/>
      <c r="AL259" s="62" t="str">
        <f t="shared" si="34"/>
        <v/>
      </c>
      <c r="AM259" s="47"/>
      <c r="AN259" s="13"/>
      <c r="AO259" s="72" t="str">
        <f t="shared" si="35"/>
        <v/>
      </c>
      <c r="AP259" s="78"/>
      <c r="AQ259" s="13"/>
      <c r="AR259" s="79"/>
    </row>
    <row r="260" spans="2:44" ht="20.25" hidden="1" customHeight="1" x14ac:dyDescent="0.25">
      <c r="B260" s="40">
        <f>'Données administratives'!B262</f>
        <v>256</v>
      </c>
      <c r="C260" s="15" t="str">
        <f>'Données administratives'!C262 &amp; ""</f>
        <v/>
      </c>
      <c r="D260" s="15" t="str">
        <f>'Données administratives'!D262 &amp; ""</f>
        <v/>
      </c>
      <c r="E260" s="15" t="str">
        <f>'Données administratives'!E262 &amp; ""</f>
        <v/>
      </c>
      <c r="F260" s="50" t="str">
        <f>'Données administratives'!G262 &amp; ""</f>
        <v/>
      </c>
      <c r="G260" s="47"/>
      <c r="H260" s="66"/>
      <c r="I260" s="47"/>
      <c r="J260" s="66"/>
      <c r="K260" s="47"/>
      <c r="L260" s="66"/>
      <c r="M260" s="47"/>
      <c r="N260" s="66"/>
      <c r="O260" s="78"/>
      <c r="P260" s="41"/>
      <c r="Q260" s="54" t="str">
        <f t="shared" si="27"/>
        <v/>
      </c>
      <c r="R260" s="13"/>
      <c r="S260" s="13"/>
      <c r="T260" s="62" t="str">
        <f t="shared" si="28"/>
        <v/>
      </c>
      <c r="U260" s="47"/>
      <c r="V260" s="13"/>
      <c r="W260" s="72" t="str">
        <f t="shared" si="29"/>
        <v/>
      </c>
      <c r="X260" s="47"/>
      <c r="Y260" s="41"/>
      <c r="Z260" s="54" t="str">
        <f t="shared" si="30"/>
        <v/>
      </c>
      <c r="AA260" s="13"/>
      <c r="AB260" s="13"/>
      <c r="AC260" s="62" t="str">
        <f t="shared" si="31"/>
        <v/>
      </c>
      <c r="AD260" s="47"/>
      <c r="AE260" s="13"/>
      <c r="AF260" s="69" t="str">
        <f t="shared" si="32"/>
        <v/>
      </c>
      <c r="AG260" s="78"/>
      <c r="AH260" s="83"/>
      <c r="AI260" s="54" t="str">
        <f t="shared" si="33"/>
        <v/>
      </c>
      <c r="AJ260" s="13"/>
      <c r="AK260" s="13"/>
      <c r="AL260" s="62" t="str">
        <f t="shared" si="34"/>
        <v/>
      </c>
      <c r="AM260" s="47"/>
      <c r="AN260" s="13"/>
      <c r="AO260" s="72" t="str">
        <f t="shared" si="35"/>
        <v/>
      </c>
      <c r="AP260" s="78"/>
      <c r="AQ260" s="13"/>
      <c r="AR260" s="79"/>
    </row>
    <row r="261" spans="2:44" ht="20.25" hidden="1" customHeight="1" x14ac:dyDescent="0.25">
      <c r="B261" s="40">
        <f>'Données administratives'!B263</f>
        <v>257</v>
      </c>
      <c r="C261" s="15" t="str">
        <f>'Données administratives'!C263 &amp; ""</f>
        <v/>
      </c>
      <c r="D261" s="15" t="str">
        <f>'Données administratives'!D263 &amp; ""</f>
        <v/>
      </c>
      <c r="E261" s="15" t="str">
        <f>'Données administratives'!E263 &amp; ""</f>
        <v/>
      </c>
      <c r="F261" s="50" t="str">
        <f>'Données administratives'!G263 &amp; ""</f>
        <v/>
      </c>
      <c r="G261" s="47"/>
      <c r="H261" s="66"/>
      <c r="I261" s="47"/>
      <c r="J261" s="66"/>
      <c r="K261" s="47"/>
      <c r="L261" s="66"/>
      <c r="M261" s="47"/>
      <c r="N261" s="66"/>
      <c r="O261" s="78"/>
      <c r="P261" s="41"/>
      <c r="Q261" s="54" t="str">
        <f t="shared" si="27"/>
        <v/>
      </c>
      <c r="R261" s="13"/>
      <c r="S261" s="13"/>
      <c r="T261" s="62" t="str">
        <f t="shared" si="28"/>
        <v/>
      </c>
      <c r="U261" s="47"/>
      <c r="V261" s="13"/>
      <c r="W261" s="72" t="str">
        <f t="shared" si="29"/>
        <v/>
      </c>
      <c r="X261" s="47"/>
      <c r="Y261" s="41"/>
      <c r="Z261" s="54" t="str">
        <f t="shared" si="30"/>
        <v/>
      </c>
      <c r="AA261" s="13"/>
      <c r="AB261" s="13"/>
      <c r="AC261" s="62" t="str">
        <f t="shared" si="31"/>
        <v/>
      </c>
      <c r="AD261" s="47"/>
      <c r="AE261" s="13"/>
      <c r="AF261" s="69" t="str">
        <f t="shared" si="32"/>
        <v/>
      </c>
      <c r="AG261" s="78"/>
      <c r="AH261" s="83"/>
      <c r="AI261" s="54" t="str">
        <f t="shared" si="33"/>
        <v/>
      </c>
      <c r="AJ261" s="13"/>
      <c r="AK261" s="13"/>
      <c r="AL261" s="62" t="str">
        <f t="shared" si="34"/>
        <v/>
      </c>
      <c r="AM261" s="47"/>
      <c r="AN261" s="13"/>
      <c r="AO261" s="72" t="str">
        <f t="shared" si="35"/>
        <v/>
      </c>
      <c r="AP261" s="78"/>
      <c r="AQ261" s="13"/>
      <c r="AR261" s="79"/>
    </row>
    <row r="262" spans="2:44" ht="20.25" hidden="1" customHeight="1" x14ac:dyDescent="0.25">
      <c r="B262" s="40">
        <f>'Données administratives'!B264</f>
        <v>258</v>
      </c>
      <c r="C262" s="15" t="str">
        <f>'Données administratives'!C264 &amp; ""</f>
        <v/>
      </c>
      <c r="D262" s="15" t="str">
        <f>'Données administratives'!D264 &amp; ""</f>
        <v/>
      </c>
      <c r="E262" s="15" t="str">
        <f>'Données administratives'!E264 &amp; ""</f>
        <v/>
      </c>
      <c r="F262" s="50" t="str">
        <f>'Données administratives'!G264 &amp; ""</f>
        <v/>
      </c>
      <c r="G262" s="47"/>
      <c r="H262" s="66"/>
      <c r="I262" s="47"/>
      <c r="J262" s="66"/>
      <c r="K262" s="47"/>
      <c r="L262" s="66"/>
      <c r="M262" s="47"/>
      <c r="N262" s="66"/>
      <c r="O262" s="78"/>
      <c r="P262" s="41"/>
      <c r="Q262" s="54" t="str">
        <f t="shared" ref="Q262:Q304" si="36">IF(P262&gt;0,VLOOKUP(P262,$B$5:$D$304,3) &amp; " " &amp; VLOOKUP(P262,$B$5:$D$304,2),"")</f>
        <v/>
      </c>
      <c r="R262" s="13"/>
      <c r="S262" s="13"/>
      <c r="T262" s="62" t="str">
        <f t="shared" ref="T262:T304" si="37">IF(S262&gt;0,VLOOKUP(S262,$B$5:$D$304,3) &amp; " " &amp; VLOOKUP(S262,$B$5:$D$304,2),"")</f>
        <v/>
      </c>
      <c r="U262" s="47"/>
      <c r="V262" s="13"/>
      <c r="W262" s="72" t="str">
        <f t="shared" ref="W262:W304" si="38">IF(V262&gt;0,VLOOKUP(V262,$B$5:$D$304,3) &amp; " " &amp; VLOOKUP(V262,$B$5:$D$304,2),"")</f>
        <v/>
      </c>
      <c r="X262" s="47"/>
      <c r="Y262" s="41"/>
      <c r="Z262" s="54" t="str">
        <f t="shared" ref="Z262:Z304" si="39">IF(Y262&gt;0,VLOOKUP(Y262,$B$5:$D$304,3) &amp; " " &amp; VLOOKUP(Y262,$B$5:$D$304,2),"")</f>
        <v/>
      </c>
      <c r="AA262" s="13"/>
      <c r="AB262" s="13"/>
      <c r="AC262" s="62" t="str">
        <f t="shared" ref="AC262:AC304" si="40">IF(AB262&gt;0,VLOOKUP(AB262,$B$5:$D$304,3) &amp; " " &amp; VLOOKUP(AB262,$B$5:$D$304,2),"")</f>
        <v/>
      </c>
      <c r="AD262" s="47"/>
      <c r="AE262" s="13"/>
      <c r="AF262" s="69" t="str">
        <f t="shared" ref="AF262:AF304" si="41">IF(AE262&gt;0,VLOOKUP(AE262,$B$5:$D$304,3) &amp; " " &amp; VLOOKUP(AE262,$B$5:$D$304,2),"")</f>
        <v/>
      </c>
      <c r="AG262" s="78"/>
      <c r="AH262" s="83"/>
      <c r="AI262" s="54" t="str">
        <f t="shared" ref="AI262:AI304" si="42">IF(AH262&gt;0,VLOOKUP(AH262,$B$5:$D$304,3) &amp; " " &amp; VLOOKUP(AH262,$B$5:$D$304,2),"")</f>
        <v/>
      </c>
      <c r="AJ262" s="13"/>
      <c r="AK262" s="13"/>
      <c r="AL262" s="62" t="str">
        <f t="shared" ref="AL262:AL304" si="43">IF(AK262&gt;0,VLOOKUP(AK262,$B$5:$D$304,3) &amp; " " &amp; VLOOKUP(AK262,$B$5:$D$304,2),"")</f>
        <v/>
      </c>
      <c r="AM262" s="47"/>
      <c r="AN262" s="13"/>
      <c r="AO262" s="72" t="str">
        <f t="shared" ref="AO262:AO304" si="44">IF(AN262&gt;0,VLOOKUP(AN262,$B$5:$D$304,3) &amp; " " &amp; VLOOKUP(AN262,$B$5:$D$304,2),"")</f>
        <v/>
      </c>
      <c r="AP262" s="78"/>
      <c r="AQ262" s="13"/>
      <c r="AR262" s="79"/>
    </row>
    <row r="263" spans="2:44" ht="20.25" hidden="1" customHeight="1" x14ac:dyDescent="0.25">
      <c r="B263" s="40">
        <f>'Données administratives'!B265</f>
        <v>259</v>
      </c>
      <c r="C263" s="15" t="str">
        <f>'Données administratives'!C265 &amp; ""</f>
        <v/>
      </c>
      <c r="D263" s="15" t="str">
        <f>'Données administratives'!D265 &amp; ""</f>
        <v/>
      </c>
      <c r="E263" s="15" t="str">
        <f>'Données administratives'!E265 &amp; ""</f>
        <v/>
      </c>
      <c r="F263" s="50" t="str">
        <f>'Données administratives'!G265 &amp; ""</f>
        <v/>
      </c>
      <c r="G263" s="47"/>
      <c r="H263" s="66"/>
      <c r="I263" s="47"/>
      <c r="J263" s="66"/>
      <c r="K263" s="47"/>
      <c r="L263" s="66"/>
      <c r="M263" s="47"/>
      <c r="N263" s="66"/>
      <c r="O263" s="78"/>
      <c r="P263" s="41"/>
      <c r="Q263" s="54" t="str">
        <f t="shared" si="36"/>
        <v/>
      </c>
      <c r="R263" s="13"/>
      <c r="S263" s="13"/>
      <c r="T263" s="62" t="str">
        <f t="shared" si="37"/>
        <v/>
      </c>
      <c r="U263" s="47"/>
      <c r="V263" s="13"/>
      <c r="W263" s="72" t="str">
        <f t="shared" si="38"/>
        <v/>
      </c>
      <c r="X263" s="47"/>
      <c r="Y263" s="41"/>
      <c r="Z263" s="54" t="str">
        <f t="shared" si="39"/>
        <v/>
      </c>
      <c r="AA263" s="13"/>
      <c r="AB263" s="13"/>
      <c r="AC263" s="62" t="str">
        <f t="shared" si="40"/>
        <v/>
      </c>
      <c r="AD263" s="47"/>
      <c r="AE263" s="13"/>
      <c r="AF263" s="69" t="str">
        <f t="shared" si="41"/>
        <v/>
      </c>
      <c r="AG263" s="78"/>
      <c r="AH263" s="83"/>
      <c r="AI263" s="54" t="str">
        <f t="shared" si="42"/>
        <v/>
      </c>
      <c r="AJ263" s="13"/>
      <c r="AK263" s="13"/>
      <c r="AL263" s="62" t="str">
        <f t="shared" si="43"/>
        <v/>
      </c>
      <c r="AM263" s="47"/>
      <c r="AN263" s="13"/>
      <c r="AO263" s="72" t="str">
        <f t="shared" si="44"/>
        <v/>
      </c>
      <c r="AP263" s="78"/>
      <c r="AQ263" s="13"/>
      <c r="AR263" s="79"/>
    </row>
    <row r="264" spans="2:44" ht="20.25" hidden="1" customHeight="1" x14ac:dyDescent="0.25">
      <c r="B264" s="40">
        <f>'Données administratives'!B266</f>
        <v>260</v>
      </c>
      <c r="C264" s="15" t="str">
        <f>'Données administratives'!C266 &amp; ""</f>
        <v/>
      </c>
      <c r="D264" s="15" t="str">
        <f>'Données administratives'!D266 &amp; ""</f>
        <v/>
      </c>
      <c r="E264" s="15" t="str">
        <f>'Données administratives'!E266 &amp; ""</f>
        <v/>
      </c>
      <c r="F264" s="50" t="str">
        <f>'Données administratives'!G266 &amp; ""</f>
        <v/>
      </c>
      <c r="G264" s="47"/>
      <c r="H264" s="66"/>
      <c r="I264" s="47"/>
      <c r="J264" s="66"/>
      <c r="K264" s="47"/>
      <c r="L264" s="66"/>
      <c r="M264" s="47"/>
      <c r="N264" s="66"/>
      <c r="O264" s="78"/>
      <c r="P264" s="41"/>
      <c r="Q264" s="54" t="str">
        <f t="shared" si="36"/>
        <v/>
      </c>
      <c r="R264" s="13"/>
      <c r="S264" s="13"/>
      <c r="T264" s="62" t="str">
        <f t="shared" si="37"/>
        <v/>
      </c>
      <c r="U264" s="47"/>
      <c r="V264" s="13"/>
      <c r="W264" s="72" t="str">
        <f t="shared" si="38"/>
        <v/>
      </c>
      <c r="X264" s="47"/>
      <c r="Y264" s="41"/>
      <c r="Z264" s="54" t="str">
        <f t="shared" si="39"/>
        <v/>
      </c>
      <c r="AA264" s="13"/>
      <c r="AB264" s="13"/>
      <c r="AC264" s="62" t="str">
        <f t="shared" si="40"/>
        <v/>
      </c>
      <c r="AD264" s="47"/>
      <c r="AE264" s="13"/>
      <c r="AF264" s="69" t="str">
        <f t="shared" si="41"/>
        <v/>
      </c>
      <c r="AG264" s="78"/>
      <c r="AH264" s="83"/>
      <c r="AI264" s="54" t="str">
        <f t="shared" si="42"/>
        <v/>
      </c>
      <c r="AJ264" s="13"/>
      <c r="AK264" s="13"/>
      <c r="AL264" s="62" t="str">
        <f t="shared" si="43"/>
        <v/>
      </c>
      <c r="AM264" s="47"/>
      <c r="AN264" s="13"/>
      <c r="AO264" s="72" t="str">
        <f t="shared" si="44"/>
        <v/>
      </c>
      <c r="AP264" s="78"/>
      <c r="AQ264" s="13"/>
      <c r="AR264" s="79"/>
    </row>
    <row r="265" spans="2:44" ht="20.25" hidden="1" customHeight="1" x14ac:dyDescent="0.25">
      <c r="B265" s="40">
        <f>'Données administratives'!B267</f>
        <v>261</v>
      </c>
      <c r="C265" s="15" t="str">
        <f>'Données administratives'!C267 &amp; ""</f>
        <v/>
      </c>
      <c r="D265" s="15" t="str">
        <f>'Données administratives'!D267 &amp; ""</f>
        <v/>
      </c>
      <c r="E265" s="15" t="str">
        <f>'Données administratives'!E267 &amp; ""</f>
        <v/>
      </c>
      <c r="F265" s="50" t="str">
        <f>'Données administratives'!G267 &amp; ""</f>
        <v/>
      </c>
      <c r="G265" s="47"/>
      <c r="H265" s="66"/>
      <c r="I265" s="47"/>
      <c r="J265" s="66"/>
      <c r="K265" s="47"/>
      <c r="L265" s="66"/>
      <c r="M265" s="47"/>
      <c r="N265" s="66"/>
      <c r="O265" s="78"/>
      <c r="P265" s="41"/>
      <c r="Q265" s="54" t="str">
        <f t="shared" si="36"/>
        <v/>
      </c>
      <c r="R265" s="13"/>
      <c r="S265" s="13"/>
      <c r="T265" s="62" t="str">
        <f t="shared" si="37"/>
        <v/>
      </c>
      <c r="U265" s="47"/>
      <c r="V265" s="13"/>
      <c r="W265" s="72" t="str">
        <f t="shared" si="38"/>
        <v/>
      </c>
      <c r="X265" s="47"/>
      <c r="Y265" s="41"/>
      <c r="Z265" s="54" t="str">
        <f t="shared" si="39"/>
        <v/>
      </c>
      <c r="AA265" s="13"/>
      <c r="AB265" s="13"/>
      <c r="AC265" s="62" t="str">
        <f t="shared" si="40"/>
        <v/>
      </c>
      <c r="AD265" s="47"/>
      <c r="AE265" s="13"/>
      <c r="AF265" s="69" t="str">
        <f t="shared" si="41"/>
        <v/>
      </c>
      <c r="AG265" s="78"/>
      <c r="AH265" s="83"/>
      <c r="AI265" s="54" t="str">
        <f t="shared" si="42"/>
        <v/>
      </c>
      <c r="AJ265" s="13"/>
      <c r="AK265" s="13"/>
      <c r="AL265" s="62" t="str">
        <f t="shared" si="43"/>
        <v/>
      </c>
      <c r="AM265" s="47"/>
      <c r="AN265" s="13"/>
      <c r="AO265" s="72" t="str">
        <f t="shared" si="44"/>
        <v/>
      </c>
      <c r="AP265" s="78"/>
      <c r="AQ265" s="13"/>
      <c r="AR265" s="79"/>
    </row>
    <row r="266" spans="2:44" ht="20.25" hidden="1" customHeight="1" x14ac:dyDescent="0.25">
      <c r="B266" s="40">
        <f>'Données administratives'!B268</f>
        <v>262</v>
      </c>
      <c r="C266" s="15" t="str">
        <f>'Données administratives'!C268 &amp; ""</f>
        <v/>
      </c>
      <c r="D266" s="15" t="str">
        <f>'Données administratives'!D268 &amp; ""</f>
        <v/>
      </c>
      <c r="E266" s="15" t="str">
        <f>'Données administratives'!E268 &amp; ""</f>
        <v/>
      </c>
      <c r="F266" s="50" t="str">
        <f>'Données administratives'!G268 &amp; ""</f>
        <v/>
      </c>
      <c r="G266" s="47"/>
      <c r="H266" s="66"/>
      <c r="I266" s="47"/>
      <c r="J266" s="66"/>
      <c r="K266" s="47"/>
      <c r="L266" s="66"/>
      <c r="M266" s="47"/>
      <c r="N266" s="66"/>
      <c r="O266" s="78"/>
      <c r="P266" s="41"/>
      <c r="Q266" s="54" t="str">
        <f t="shared" si="36"/>
        <v/>
      </c>
      <c r="R266" s="13"/>
      <c r="S266" s="13"/>
      <c r="T266" s="62" t="str">
        <f t="shared" si="37"/>
        <v/>
      </c>
      <c r="U266" s="47"/>
      <c r="V266" s="13"/>
      <c r="W266" s="72" t="str">
        <f t="shared" si="38"/>
        <v/>
      </c>
      <c r="X266" s="47"/>
      <c r="Y266" s="41"/>
      <c r="Z266" s="54" t="str">
        <f t="shared" si="39"/>
        <v/>
      </c>
      <c r="AA266" s="13"/>
      <c r="AB266" s="13"/>
      <c r="AC266" s="62" t="str">
        <f t="shared" si="40"/>
        <v/>
      </c>
      <c r="AD266" s="47"/>
      <c r="AE266" s="13"/>
      <c r="AF266" s="69" t="str">
        <f t="shared" si="41"/>
        <v/>
      </c>
      <c r="AG266" s="78"/>
      <c r="AH266" s="83"/>
      <c r="AI266" s="54" t="str">
        <f t="shared" si="42"/>
        <v/>
      </c>
      <c r="AJ266" s="13"/>
      <c r="AK266" s="13"/>
      <c r="AL266" s="62" t="str">
        <f t="shared" si="43"/>
        <v/>
      </c>
      <c r="AM266" s="47"/>
      <c r="AN266" s="13"/>
      <c r="AO266" s="72" t="str">
        <f t="shared" si="44"/>
        <v/>
      </c>
      <c r="AP266" s="78"/>
      <c r="AQ266" s="13"/>
      <c r="AR266" s="79"/>
    </row>
    <row r="267" spans="2:44" ht="20.25" hidden="1" customHeight="1" x14ac:dyDescent="0.25">
      <c r="B267" s="40">
        <f>'Données administratives'!B269</f>
        <v>263</v>
      </c>
      <c r="C267" s="15" t="str">
        <f>'Données administratives'!C269 &amp; ""</f>
        <v/>
      </c>
      <c r="D267" s="15" t="str">
        <f>'Données administratives'!D269 &amp; ""</f>
        <v/>
      </c>
      <c r="E267" s="15" t="str">
        <f>'Données administratives'!E269 &amp; ""</f>
        <v/>
      </c>
      <c r="F267" s="50" t="str">
        <f>'Données administratives'!G269 &amp; ""</f>
        <v/>
      </c>
      <c r="G267" s="47"/>
      <c r="H267" s="66"/>
      <c r="I267" s="47"/>
      <c r="J267" s="66"/>
      <c r="K267" s="47"/>
      <c r="L267" s="66"/>
      <c r="M267" s="47"/>
      <c r="N267" s="66"/>
      <c r="O267" s="78"/>
      <c r="P267" s="41"/>
      <c r="Q267" s="54" t="str">
        <f t="shared" si="36"/>
        <v/>
      </c>
      <c r="R267" s="13"/>
      <c r="S267" s="13"/>
      <c r="T267" s="62" t="str">
        <f t="shared" si="37"/>
        <v/>
      </c>
      <c r="U267" s="47"/>
      <c r="V267" s="13"/>
      <c r="W267" s="72" t="str">
        <f t="shared" si="38"/>
        <v/>
      </c>
      <c r="X267" s="47"/>
      <c r="Y267" s="41"/>
      <c r="Z267" s="54" t="str">
        <f t="shared" si="39"/>
        <v/>
      </c>
      <c r="AA267" s="13"/>
      <c r="AB267" s="13"/>
      <c r="AC267" s="62" t="str">
        <f t="shared" si="40"/>
        <v/>
      </c>
      <c r="AD267" s="47"/>
      <c r="AE267" s="13"/>
      <c r="AF267" s="69" t="str">
        <f t="shared" si="41"/>
        <v/>
      </c>
      <c r="AG267" s="78"/>
      <c r="AH267" s="83"/>
      <c r="AI267" s="54" t="str">
        <f t="shared" si="42"/>
        <v/>
      </c>
      <c r="AJ267" s="13"/>
      <c r="AK267" s="13"/>
      <c r="AL267" s="62" t="str">
        <f t="shared" si="43"/>
        <v/>
      </c>
      <c r="AM267" s="47"/>
      <c r="AN267" s="13"/>
      <c r="AO267" s="72" t="str">
        <f t="shared" si="44"/>
        <v/>
      </c>
      <c r="AP267" s="78"/>
      <c r="AQ267" s="13"/>
      <c r="AR267" s="79"/>
    </row>
    <row r="268" spans="2:44" ht="20.25" hidden="1" customHeight="1" x14ac:dyDescent="0.25">
      <c r="B268" s="40">
        <f>'Données administratives'!B270</f>
        <v>264</v>
      </c>
      <c r="C268" s="15" t="str">
        <f>'Données administratives'!C270 &amp; ""</f>
        <v/>
      </c>
      <c r="D268" s="15" t="str">
        <f>'Données administratives'!D270 &amp; ""</f>
        <v/>
      </c>
      <c r="E268" s="15" t="str">
        <f>'Données administratives'!E270 &amp; ""</f>
        <v/>
      </c>
      <c r="F268" s="50" t="str">
        <f>'Données administratives'!G270 &amp; ""</f>
        <v/>
      </c>
      <c r="G268" s="47"/>
      <c r="H268" s="66"/>
      <c r="I268" s="47"/>
      <c r="J268" s="66"/>
      <c r="K268" s="47"/>
      <c r="L268" s="66"/>
      <c r="M268" s="47"/>
      <c r="N268" s="66"/>
      <c r="O268" s="78"/>
      <c r="P268" s="41"/>
      <c r="Q268" s="54" t="str">
        <f t="shared" si="36"/>
        <v/>
      </c>
      <c r="R268" s="13"/>
      <c r="S268" s="13"/>
      <c r="T268" s="62" t="str">
        <f t="shared" si="37"/>
        <v/>
      </c>
      <c r="U268" s="47"/>
      <c r="V268" s="13"/>
      <c r="W268" s="72" t="str">
        <f t="shared" si="38"/>
        <v/>
      </c>
      <c r="X268" s="47"/>
      <c r="Y268" s="41"/>
      <c r="Z268" s="54" t="str">
        <f t="shared" si="39"/>
        <v/>
      </c>
      <c r="AA268" s="13"/>
      <c r="AB268" s="13"/>
      <c r="AC268" s="62" t="str">
        <f t="shared" si="40"/>
        <v/>
      </c>
      <c r="AD268" s="47"/>
      <c r="AE268" s="13"/>
      <c r="AF268" s="69" t="str">
        <f t="shared" si="41"/>
        <v/>
      </c>
      <c r="AG268" s="78"/>
      <c r="AH268" s="83"/>
      <c r="AI268" s="54" t="str">
        <f t="shared" si="42"/>
        <v/>
      </c>
      <c r="AJ268" s="13"/>
      <c r="AK268" s="13"/>
      <c r="AL268" s="62" t="str">
        <f t="shared" si="43"/>
        <v/>
      </c>
      <c r="AM268" s="47"/>
      <c r="AN268" s="13"/>
      <c r="AO268" s="72" t="str">
        <f t="shared" si="44"/>
        <v/>
      </c>
      <c r="AP268" s="78"/>
      <c r="AQ268" s="13"/>
      <c r="AR268" s="79"/>
    </row>
    <row r="269" spans="2:44" ht="20.25" hidden="1" customHeight="1" x14ac:dyDescent="0.25">
      <c r="B269" s="40">
        <f>'Données administratives'!B271</f>
        <v>265</v>
      </c>
      <c r="C269" s="15" t="str">
        <f>'Données administratives'!C271 &amp; ""</f>
        <v/>
      </c>
      <c r="D269" s="15" t="str">
        <f>'Données administratives'!D271 &amp; ""</f>
        <v/>
      </c>
      <c r="E269" s="15" t="str">
        <f>'Données administratives'!E271 &amp; ""</f>
        <v/>
      </c>
      <c r="F269" s="50" t="str">
        <f>'Données administratives'!G271 &amp; ""</f>
        <v/>
      </c>
      <c r="G269" s="47"/>
      <c r="H269" s="66"/>
      <c r="I269" s="47"/>
      <c r="J269" s="66"/>
      <c r="K269" s="47"/>
      <c r="L269" s="66"/>
      <c r="M269" s="47"/>
      <c r="N269" s="66"/>
      <c r="O269" s="78"/>
      <c r="P269" s="41"/>
      <c r="Q269" s="54" t="str">
        <f t="shared" si="36"/>
        <v/>
      </c>
      <c r="R269" s="13"/>
      <c r="S269" s="13"/>
      <c r="T269" s="62" t="str">
        <f t="shared" si="37"/>
        <v/>
      </c>
      <c r="U269" s="47"/>
      <c r="V269" s="13"/>
      <c r="W269" s="72" t="str">
        <f t="shared" si="38"/>
        <v/>
      </c>
      <c r="X269" s="47"/>
      <c r="Y269" s="41"/>
      <c r="Z269" s="54" t="str">
        <f t="shared" si="39"/>
        <v/>
      </c>
      <c r="AA269" s="13"/>
      <c r="AB269" s="13"/>
      <c r="AC269" s="62" t="str">
        <f t="shared" si="40"/>
        <v/>
      </c>
      <c r="AD269" s="47"/>
      <c r="AE269" s="13"/>
      <c r="AF269" s="69" t="str">
        <f t="shared" si="41"/>
        <v/>
      </c>
      <c r="AG269" s="78"/>
      <c r="AH269" s="83"/>
      <c r="AI269" s="54" t="str">
        <f t="shared" si="42"/>
        <v/>
      </c>
      <c r="AJ269" s="13"/>
      <c r="AK269" s="13"/>
      <c r="AL269" s="62" t="str">
        <f t="shared" si="43"/>
        <v/>
      </c>
      <c r="AM269" s="47"/>
      <c r="AN269" s="13"/>
      <c r="AO269" s="72" t="str">
        <f t="shared" si="44"/>
        <v/>
      </c>
      <c r="AP269" s="78"/>
      <c r="AQ269" s="13"/>
      <c r="AR269" s="79"/>
    </row>
    <row r="270" spans="2:44" ht="20.25" hidden="1" customHeight="1" x14ac:dyDescent="0.25">
      <c r="B270" s="40">
        <f>'Données administratives'!B272</f>
        <v>266</v>
      </c>
      <c r="C270" s="15" t="str">
        <f>'Données administratives'!C272 &amp; ""</f>
        <v/>
      </c>
      <c r="D270" s="15" t="str">
        <f>'Données administratives'!D272 &amp; ""</f>
        <v/>
      </c>
      <c r="E270" s="15" t="str">
        <f>'Données administratives'!E272 &amp; ""</f>
        <v/>
      </c>
      <c r="F270" s="50" t="str">
        <f>'Données administratives'!G272 &amp; ""</f>
        <v/>
      </c>
      <c r="G270" s="47"/>
      <c r="H270" s="66"/>
      <c r="I270" s="47"/>
      <c r="J270" s="66"/>
      <c r="K270" s="47"/>
      <c r="L270" s="66"/>
      <c r="M270" s="47"/>
      <c r="N270" s="66"/>
      <c r="O270" s="78"/>
      <c r="P270" s="41"/>
      <c r="Q270" s="54" t="str">
        <f t="shared" si="36"/>
        <v/>
      </c>
      <c r="R270" s="13"/>
      <c r="S270" s="13"/>
      <c r="T270" s="62" t="str">
        <f t="shared" si="37"/>
        <v/>
      </c>
      <c r="U270" s="47"/>
      <c r="V270" s="13"/>
      <c r="W270" s="72" t="str">
        <f t="shared" si="38"/>
        <v/>
      </c>
      <c r="X270" s="47"/>
      <c r="Y270" s="41"/>
      <c r="Z270" s="54" t="str">
        <f t="shared" si="39"/>
        <v/>
      </c>
      <c r="AA270" s="13"/>
      <c r="AB270" s="13"/>
      <c r="AC270" s="62" t="str">
        <f t="shared" si="40"/>
        <v/>
      </c>
      <c r="AD270" s="47"/>
      <c r="AE270" s="13"/>
      <c r="AF270" s="69" t="str">
        <f t="shared" si="41"/>
        <v/>
      </c>
      <c r="AG270" s="78"/>
      <c r="AH270" s="83"/>
      <c r="AI270" s="54" t="str">
        <f t="shared" si="42"/>
        <v/>
      </c>
      <c r="AJ270" s="13"/>
      <c r="AK270" s="13"/>
      <c r="AL270" s="62" t="str">
        <f t="shared" si="43"/>
        <v/>
      </c>
      <c r="AM270" s="47"/>
      <c r="AN270" s="13"/>
      <c r="AO270" s="72" t="str">
        <f t="shared" si="44"/>
        <v/>
      </c>
      <c r="AP270" s="78"/>
      <c r="AQ270" s="13"/>
      <c r="AR270" s="79"/>
    </row>
    <row r="271" spans="2:44" ht="20.25" hidden="1" customHeight="1" x14ac:dyDescent="0.25">
      <c r="B271" s="40">
        <f>'Données administratives'!B273</f>
        <v>267</v>
      </c>
      <c r="C271" s="15" t="str">
        <f>'Données administratives'!C273 &amp; ""</f>
        <v/>
      </c>
      <c r="D271" s="15" t="str">
        <f>'Données administratives'!D273 &amp; ""</f>
        <v/>
      </c>
      <c r="E271" s="15" t="str">
        <f>'Données administratives'!E273 &amp; ""</f>
        <v/>
      </c>
      <c r="F271" s="50" t="str">
        <f>'Données administratives'!G273 &amp; ""</f>
        <v/>
      </c>
      <c r="G271" s="47"/>
      <c r="H271" s="66"/>
      <c r="I271" s="47"/>
      <c r="J271" s="66"/>
      <c r="K271" s="47"/>
      <c r="L271" s="66"/>
      <c r="M271" s="47"/>
      <c r="N271" s="66"/>
      <c r="O271" s="78"/>
      <c r="P271" s="41"/>
      <c r="Q271" s="54" t="str">
        <f t="shared" si="36"/>
        <v/>
      </c>
      <c r="R271" s="13"/>
      <c r="S271" s="13"/>
      <c r="T271" s="62" t="str">
        <f t="shared" si="37"/>
        <v/>
      </c>
      <c r="U271" s="47"/>
      <c r="V271" s="13"/>
      <c r="W271" s="72" t="str">
        <f t="shared" si="38"/>
        <v/>
      </c>
      <c r="X271" s="47"/>
      <c r="Y271" s="41"/>
      <c r="Z271" s="54" t="str">
        <f t="shared" si="39"/>
        <v/>
      </c>
      <c r="AA271" s="13"/>
      <c r="AB271" s="13"/>
      <c r="AC271" s="62" t="str">
        <f t="shared" si="40"/>
        <v/>
      </c>
      <c r="AD271" s="47"/>
      <c r="AE271" s="13"/>
      <c r="AF271" s="69" t="str">
        <f t="shared" si="41"/>
        <v/>
      </c>
      <c r="AG271" s="78"/>
      <c r="AH271" s="83"/>
      <c r="AI271" s="54" t="str">
        <f t="shared" si="42"/>
        <v/>
      </c>
      <c r="AJ271" s="13"/>
      <c r="AK271" s="13"/>
      <c r="AL271" s="62" t="str">
        <f t="shared" si="43"/>
        <v/>
      </c>
      <c r="AM271" s="47"/>
      <c r="AN271" s="13"/>
      <c r="AO271" s="72" t="str">
        <f t="shared" si="44"/>
        <v/>
      </c>
      <c r="AP271" s="78"/>
      <c r="AQ271" s="13"/>
      <c r="AR271" s="79"/>
    </row>
    <row r="272" spans="2:44" ht="20.25" hidden="1" customHeight="1" x14ac:dyDescent="0.25">
      <c r="B272" s="40">
        <f>'Données administratives'!B274</f>
        <v>268</v>
      </c>
      <c r="C272" s="15" t="str">
        <f>'Données administratives'!C274 &amp; ""</f>
        <v/>
      </c>
      <c r="D272" s="15" t="str">
        <f>'Données administratives'!D274 &amp; ""</f>
        <v/>
      </c>
      <c r="E272" s="15" t="str">
        <f>'Données administratives'!E274 &amp; ""</f>
        <v/>
      </c>
      <c r="F272" s="50" t="str">
        <f>'Données administratives'!G274 &amp; ""</f>
        <v/>
      </c>
      <c r="G272" s="47"/>
      <c r="H272" s="66"/>
      <c r="I272" s="47"/>
      <c r="J272" s="66"/>
      <c r="K272" s="47"/>
      <c r="L272" s="66"/>
      <c r="M272" s="47"/>
      <c r="N272" s="66"/>
      <c r="O272" s="78"/>
      <c r="P272" s="41"/>
      <c r="Q272" s="54" t="str">
        <f t="shared" si="36"/>
        <v/>
      </c>
      <c r="R272" s="13"/>
      <c r="S272" s="13"/>
      <c r="T272" s="62" t="str">
        <f t="shared" si="37"/>
        <v/>
      </c>
      <c r="U272" s="47"/>
      <c r="V272" s="13"/>
      <c r="W272" s="72" t="str">
        <f t="shared" si="38"/>
        <v/>
      </c>
      <c r="X272" s="47"/>
      <c r="Y272" s="41"/>
      <c r="Z272" s="54" t="str">
        <f t="shared" si="39"/>
        <v/>
      </c>
      <c r="AA272" s="13"/>
      <c r="AB272" s="13"/>
      <c r="AC272" s="62" t="str">
        <f t="shared" si="40"/>
        <v/>
      </c>
      <c r="AD272" s="47"/>
      <c r="AE272" s="13"/>
      <c r="AF272" s="69" t="str">
        <f t="shared" si="41"/>
        <v/>
      </c>
      <c r="AG272" s="78"/>
      <c r="AH272" s="83"/>
      <c r="AI272" s="54" t="str">
        <f t="shared" si="42"/>
        <v/>
      </c>
      <c r="AJ272" s="13"/>
      <c r="AK272" s="13"/>
      <c r="AL272" s="62" t="str">
        <f t="shared" si="43"/>
        <v/>
      </c>
      <c r="AM272" s="47"/>
      <c r="AN272" s="13"/>
      <c r="AO272" s="72" t="str">
        <f t="shared" si="44"/>
        <v/>
      </c>
      <c r="AP272" s="78"/>
      <c r="AQ272" s="13"/>
      <c r="AR272" s="79"/>
    </row>
    <row r="273" spans="2:44" ht="20.25" hidden="1" customHeight="1" x14ac:dyDescent="0.25">
      <c r="B273" s="40">
        <f>'Données administratives'!B275</f>
        <v>269</v>
      </c>
      <c r="C273" s="15" t="str">
        <f>'Données administratives'!C275 &amp; ""</f>
        <v/>
      </c>
      <c r="D273" s="15" t="str">
        <f>'Données administratives'!D275 &amp; ""</f>
        <v/>
      </c>
      <c r="E273" s="15" t="str">
        <f>'Données administratives'!E275 &amp; ""</f>
        <v/>
      </c>
      <c r="F273" s="50" t="str">
        <f>'Données administratives'!G275 &amp; ""</f>
        <v/>
      </c>
      <c r="G273" s="47"/>
      <c r="H273" s="66"/>
      <c r="I273" s="47"/>
      <c r="J273" s="66"/>
      <c r="K273" s="47"/>
      <c r="L273" s="66"/>
      <c r="M273" s="47"/>
      <c r="N273" s="66"/>
      <c r="O273" s="78"/>
      <c r="P273" s="41"/>
      <c r="Q273" s="54" t="str">
        <f t="shared" si="36"/>
        <v/>
      </c>
      <c r="R273" s="13"/>
      <c r="S273" s="13"/>
      <c r="T273" s="62" t="str">
        <f t="shared" si="37"/>
        <v/>
      </c>
      <c r="U273" s="47"/>
      <c r="V273" s="13"/>
      <c r="W273" s="72" t="str">
        <f t="shared" si="38"/>
        <v/>
      </c>
      <c r="X273" s="47"/>
      <c r="Y273" s="41"/>
      <c r="Z273" s="54" t="str">
        <f t="shared" si="39"/>
        <v/>
      </c>
      <c r="AA273" s="13"/>
      <c r="AB273" s="13"/>
      <c r="AC273" s="62" t="str">
        <f t="shared" si="40"/>
        <v/>
      </c>
      <c r="AD273" s="47"/>
      <c r="AE273" s="13"/>
      <c r="AF273" s="69" t="str">
        <f t="shared" si="41"/>
        <v/>
      </c>
      <c r="AG273" s="78"/>
      <c r="AH273" s="83"/>
      <c r="AI273" s="54" t="str">
        <f t="shared" si="42"/>
        <v/>
      </c>
      <c r="AJ273" s="13"/>
      <c r="AK273" s="13"/>
      <c r="AL273" s="62" t="str">
        <f t="shared" si="43"/>
        <v/>
      </c>
      <c r="AM273" s="47"/>
      <c r="AN273" s="13"/>
      <c r="AO273" s="72" t="str">
        <f t="shared" si="44"/>
        <v/>
      </c>
      <c r="AP273" s="78"/>
      <c r="AQ273" s="13"/>
      <c r="AR273" s="79"/>
    </row>
    <row r="274" spans="2:44" ht="20.25" hidden="1" customHeight="1" x14ac:dyDescent="0.25">
      <c r="B274" s="40">
        <f>'Données administratives'!B276</f>
        <v>270</v>
      </c>
      <c r="C274" s="15" t="str">
        <f>'Données administratives'!C276 &amp; ""</f>
        <v/>
      </c>
      <c r="D274" s="15" t="str">
        <f>'Données administratives'!D276 &amp; ""</f>
        <v/>
      </c>
      <c r="E274" s="15" t="str">
        <f>'Données administratives'!E276 &amp; ""</f>
        <v/>
      </c>
      <c r="F274" s="50" t="str">
        <f>'Données administratives'!G276 &amp; ""</f>
        <v/>
      </c>
      <c r="G274" s="47"/>
      <c r="H274" s="66"/>
      <c r="I274" s="47"/>
      <c r="J274" s="66"/>
      <c r="K274" s="47"/>
      <c r="L274" s="66"/>
      <c r="M274" s="47"/>
      <c r="N274" s="66"/>
      <c r="O274" s="78"/>
      <c r="P274" s="41"/>
      <c r="Q274" s="54" t="str">
        <f t="shared" si="36"/>
        <v/>
      </c>
      <c r="R274" s="13"/>
      <c r="S274" s="13"/>
      <c r="T274" s="62" t="str">
        <f t="shared" si="37"/>
        <v/>
      </c>
      <c r="U274" s="47"/>
      <c r="V274" s="13"/>
      <c r="W274" s="72" t="str">
        <f t="shared" si="38"/>
        <v/>
      </c>
      <c r="X274" s="47"/>
      <c r="Y274" s="41"/>
      <c r="Z274" s="54" t="str">
        <f t="shared" si="39"/>
        <v/>
      </c>
      <c r="AA274" s="13"/>
      <c r="AB274" s="13"/>
      <c r="AC274" s="62" t="str">
        <f t="shared" si="40"/>
        <v/>
      </c>
      <c r="AD274" s="47"/>
      <c r="AE274" s="13"/>
      <c r="AF274" s="69" t="str">
        <f t="shared" si="41"/>
        <v/>
      </c>
      <c r="AG274" s="78"/>
      <c r="AH274" s="83"/>
      <c r="AI274" s="54" t="str">
        <f t="shared" si="42"/>
        <v/>
      </c>
      <c r="AJ274" s="13"/>
      <c r="AK274" s="13"/>
      <c r="AL274" s="62" t="str">
        <f t="shared" si="43"/>
        <v/>
      </c>
      <c r="AM274" s="47"/>
      <c r="AN274" s="13"/>
      <c r="AO274" s="72" t="str">
        <f t="shared" si="44"/>
        <v/>
      </c>
      <c r="AP274" s="78"/>
      <c r="AQ274" s="13"/>
      <c r="AR274" s="79"/>
    </row>
    <row r="275" spans="2:44" ht="20.25" hidden="1" customHeight="1" x14ac:dyDescent="0.25">
      <c r="B275" s="40">
        <f>'Données administratives'!B277</f>
        <v>271</v>
      </c>
      <c r="C275" s="15" t="str">
        <f>'Données administratives'!C277 &amp; ""</f>
        <v/>
      </c>
      <c r="D275" s="15" t="str">
        <f>'Données administratives'!D277 &amp; ""</f>
        <v/>
      </c>
      <c r="E275" s="15" t="str">
        <f>'Données administratives'!E277 &amp; ""</f>
        <v/>
      </c>
      <c r="F275" s="50" t="str">
        <f>'Données administratives'!G277 &amp; ""</f>
        <v/>
      </c>
      <c r="G275" s="47"/>
      <c r="H275" s="66"/>
      <c r="I275" s="47"/>
      <c r="J275" s="66"/>
      <c r="K275" s="47"/>
      <c r="L275" s="66"/>
      <c r="M275" s="47"/>
      <c r="N275" s="66"/>
      <c r="O275" s="78"/>
      <c r="P275" s="41"/>
      <c r="Q275" s="54" t="str">
        <f t="shared" si="36"/>
        <v/>
      </c>
      <c r="R275" s="13"/>
      <c r="S275" s="13"/>
      <c r="T275" s="62" t="str">
        <f t="shared" si="37"/>
        <v/>
      </c>
      <c r="U275" s="47"/>
      <c r="V275" s="13"/>
      <c r="W275" s="72" t="str">
        <f t="shared" si="38"/>
        <v/>
      </c>
      <c r="X275" s="47"/>
      <c r="Y275" s="41"/>
      <c r="Z275" s="54" t="str">
        <f t="shared" si="39"/>
        <v/>
      </c>
      <c r="AA275" s="13"/>
      <c r="AB275" s="13"/>
      <c r="AC275" s="62" t="str">
        <f t="shared" si="40"/>
        <v/>
      </c>
      <c r="AD275" s="47"/>
      <c r="AE275" s="13"/>
      <c r="AF275" s="69" t="str">
        <f t="shared" si="41"/>
        <v/>
      </c>
      <c r="AG275" s="78"/>
      <c r="AH275" s="83"/>
      <c r="AI275" s="54" t="str">
        <f t="shared" si="42"/>
        <v/>
      </c>
      <c r="AJ275" s="13"/>
      <c r="AK275" s="13"/>
      <c r="AL275" s="62" t="str">
        <f t="shared" si="43"/>
        <v/>
      </c>
      <c r="AM275" s="47"/>
      <c r="AN275" s="13"/>
      <c r="AO275" s="72" t="str">
        <f t="shared" si="44"/>
        <v/>
      </c>
      <c r="AP275" s="78"/>
      <c r="AQ275" s="13"/>
      <c r="AR275" s="79"/>
    </row>
    <row r="276" spans="2:44" ht="20.25" hidden="1" customHeight="1" x14ac:dyDescent="0.25">
      <c r="B276" s="40">
        <f>'Données administratives'!B278</f>
        <v>272</v>
      </c>
      <c r="C276" s="15" t="str">
        <f>'Données administratives'!C278 &amp; ""</f>
        <v/>
      </c>
      <c r="D276" s="15" t="str">
        <f>'Données administratives'!D278 &amp; ""</f>
        <v/>
      </c>
      <c r="E276" s="15" t="str">
        <f>'Données administratives'!E278 &amp; ""</f>
        <v/>
      </c>
      <c r="F276" s="50" t="str">
        <f>'Données administratives'!G278 &amp; ""</f>
        <v/>
      </c>
      <c r="G276" s="47"/>
      <c r="H276" s="66"/>
      <c r="I276" s="47"/>
      <c r="J276" s="66"/>
      <c r="K276" s="47"/>
      <c r="L276" s="66"/>
      <c r="M276" s="47"/>
      <c r="N276" s="66"/>
      <c r="O276" s="78"/>
      <c r="P276" s="41"/>
      <c r="Q276" s="54" t="str">
        <f t="shared" si="36"/>
        <v/>
      </c>
      <c r="R276" s="13"/>
      <c r="S276" s="13"/>
      <c r="T276" s="62" t="str">
        <f t="shared" si="37"/>
        <v/>
      </c>
      <c r="U276" s="47"/>
      <c r="V276" s="13"/>
      <c r="W276" s="72" t="str">
        <f t="shared" si="38"/>
        <v/>
      </c>
      <c r="X276" s="47"/>
      <c r="Y276" s="41"/>
      <c r="Z276" s="54" t="str">
        <f t="shared" si="39"/>
        <v/>
      </c>
      <c r="AA276" s="13"/>
      <c r="AB276" s="13"/>
      <c r="AC276" s="62" t="str">
        <f t="shared" si="40"/>
        <v/>
      </c>
      <c r="AD276" s="47"/>
      <c r="AE276" s="13"/>
      <c r="AF276" s="69" t="str">
        <f t="shared" si="41"/>
        <v/>
      </c>
      <c r="AG276" s="78"/>
      <c r="AH276" s="83"/>
      <c r="AI276" s="54" t="str">
        <f t="shared" si="42"/>
        <v/>
      </c>
      <c r="AJ276" s="13"/>
      <c r="AK276" s="13"/>
      <c r="AL276" s="62" t="str">
        <f t="shared" si="43"/>
        <v/>
      </c>
      <c r="AM276" s="47"/>
      <c r="AN276" s="13"/>
      <c r="AO276" s="72" t="str">
        <f t="shared" si="44"/>
        <v/>
      </c>
      <c r="AP276" s="78"/>
      <c r="AQ276" s="13"/>
      <c r="AR276" s="79"/>
    </row>
    <row r="277" spans="2:44" ht="20.25" hidden="1" customHeight="1" x14ac:dyDescent="0.25">
      <c r="B277" s="40">
        <f>'Données administratives'!B279</f>
        <v>273</v>
      </c>
      <c r="C277" s="15" t="str">
        <f>'Données administratives'!C279 &amp; ""</f>
        <v/>
      </c>
      <c r="D277" s="15" t="str">
        <f>'Données administratives'!D279 &amp; ""</f>
        <v/>
      </c>
      <c r="E277" s="15" t="str">
        <f>'Données administratives'!E279 &amp; ""</f>
        <v/>
      </c>
      <c r="F277" s="50" t="str">
        <f>'Données administratives'!G279 &amp; ""</f>
        <v/>
      </c>
      <c r="G277" s="47"/>
      <c r="H277" s="66"/>
      <c r="I277" s="47"/>
      <c r="J277" s="66"/>
      <c r="K277" s="47"/>
      <c r="L277" s="66"/>
      <c r="M277" s="47"/>
      <c r="N277" s="66"/>
      <c r="O277" s="78"/>
      <c r="P277" s="41"/>
      <c r="Q277" s="54" t="str">
        <f t="shared" si="36"/>
        <v/>
      </c>
      <c r="R277" s="13"/>
      <c r="S277" s="13"/>
      <c r="T277" s="62" t="str">
        <f t="shared" si="37"/>
        <v/>
      </c>
      <c r="U277" s="47"/>
      <c r="V277" s="13"/>
      <c r="W277" s="72" t="str">
        <f t="shared" si="38"/>
        <v/>
      </c>
      <c r="X277" s="47"/>
      <c r="Y277" s="41"/>
      <c r="Z277" s="54" t="str">
        <f t="shared" si="39"/>
        <v/>
      </c>
      <c r="AA277" s="13"/>
      <c r="AB277" s="13"/>
      <c r="AC277" s="62" t="str">
        <f t="shared" si="40"/>
        <v/>
      </c>
      <c r="AD277" s="47"/>
      <c r="AE277" s="13"/>
      <c r="AF277" s="69" t="str">
        <f t="shared" si="41"/>
        <v/>
      </c>
      <c r="AG277" s="78"/>
      <c r="AH277" s="83"/>
      <c r="AI277" s="54" t="str">
        <f t="shared" si="42"/>
        <v/>
      </c>
      <c r="AJ277" s="13"/>
      <c r="AK277" s="13"/>
      <c r="AL277" s="62" t="str">
        <f t="shared" si="43"/>
        <v/>
      </c>
      <c r="AM277" s="47"/>
      <c r="AN277" s="13"/>
      <c r="AO277" s="72" t="str">
        <f t="shared" si="44"/>
        <v/>
      </c>
      <c r="AP277" s="78"/>
      <c r="AQ277" s="13"/>
      <c r="AR277" s="79"/>
    </row>
    <row r="278" spans="2:44" ht="20.25" hidden="1" customHeight="1" x14ac:dyDescent="0.25">
      <c r="B278" s="40">
        <f>'Données administratives'!B280</f>
        <v>274</v>
      </c>
      <c r="C278" s="15" t="str">
        <f>'Données administratives'!C280 &amp; ""</f>
        <v/>
      </c>
      <c r="D278" s="15" t="str">
        <f>'Données administratives'!D280 &amp; ""</f>
        <v/>
      </c>
      <c r="E278" s="15" t="str">
        <f>'Données administratives'!E280 &amp; ""</f>
        <v/>
      </c>
      <c r="F278" s="50" t="str">
        <f>'Données administratives'!G280 &amp; ""</f>
        <v/>
      </c>
      <c r="G278" s="47"/>
      <c r="H278" s="66"/>
      <c r="I278" s="47"/>
      <c r="J278" s="66"/>
      <c r="K278" s="47"/>
      <c r="L278" s="66"/>
      <c r="M278" s="47"/>
      <c r="N278" s="66"/>
      <c r="O278" s="78"/>
      <c r="P278" s="41"/>
      <c r="Q278" s="54" t="str">
        <f t="shared" si="36"/>
        <v/>
      </c>
      <c r="R278" s="13"/>
      <c r="S278" s="13"/>
      <c r="T278" s="62" t="str">
        <f t="shared" si="37"/>
        <v/>
      </c>
      <c r="U278" s="47"/>
      <c r="V278" s="13"/>
      <c r="W278" s="72" t="str">
        <f t="shared" si="38"/>
        <v/>
      </c>
      <c r="X278" s="47"/>
      <c r="Y278" s="41"/>
      <c r="Z278" s="54" t="str">
        <f t="shared" si="39"/>
        <v/>
      </c>
      <c r="AA278" s="13"/>
      <c r="AB278" s="13"/>
      <c r="AC278" s="62" t="str">
        <f t="shared" si="40"/>
        <v/>
      </c>
      <c r="AD278" s="47"/>
      <c r="AE278" s="13"/>
      <c r="AF278" s="69" t="str">
        <f t="shared" si="41"/>
        <v/>
      </c>
      <c r="AG278" s="78"/>
      <c r="AH278" s="83"/>
      <c r="AI278" s="54" t="str">
        <f t="shared" si="42"/>
        <v/>
      </c>
      <c r="AJ278" s="13"/>
      <c r="AK278" s="13"/>
      <c r="AL278" s="62" t="str">
        <f t="shared" si="43"/>
        <v/>
      </c>
      <c r="AM278" s="47"/>
      <c r="AN278" s="13"/>
      <c r="AO278" s="72" t="str">
        <f t="shared" si="44"/>
        <v/>
      </c>
      <c r="AP278" s="78"/>
      <c r="AQ278" s="13"/>
      <c r="AR278" s="79"/>
    </row>
    <row r="279" spans="2:44" ht="20.25" hidden="1" customHeight="1" x14ac:dyDescent="0.25">
      <c r="B279" s="40">
        <f>'Données administratives'!B281</f>
        <v>275</v>
      </c>
      <c r="C279" s="15" t="str">
        <f>'Données administratives'!C281 &amp; ""</f>
        <v/>
      </c>
      <c r="D279" s="15" t="str">
        <f>'Données administratives'!D281 &amp; ""</f>
        <v/>
      </c>
      <c r="E279" s="15" t="str">
        <f>'Données administratives'!E281 &amp; ""</f>
        <v/>
      </c>
      <c r="F279" s="50" t="str">
        <f>'Données administratives'!G281 &amp; ""</f>
        <v/>
      </c>
      <c r="G279" s="47"/>
      <c r="H279" s="66"/>
      <c r="I279" s="47"/>
      <c r="J279" s="66"/>
      <c r="K279" s="47"/>
      <c r="L279" s="66"/>
      <c r="M279" s="47"/>
      <c r="N279" s="66"/>
      <c r="O279" s="78"/>
      <c r="P279" s="41"/>
      <c r="Q279" s="54" t="str">
        <f t="shared" si="36"/>
        <v/>
      </c>
      <c r="R279" s="13"/>
      <c r="S279" s="13"/>
      <c r="T279" s="62" t="str">
        <f t="shared" si="37"/>
        <v/>
      </c>
      <c r="U279" s="47"/>
      <c r="V279" s="13"/>
      <c r="W279" s="72" t="str">
        <f t="shared" si="38"/>
        <v/>
      </c>
      <c r="X279" s="47"/>
      <c r="Y279" s="41"/>
      <c r="Z279" s="54" t="str">
        <f t="shared" si="39"/>
        <v/>
      </c>
      <c r="AA279" s="13"/>
      <c r="AB279" s="13"/>
      <c r="AC279" s="62" t="str">
        <f t="shared" si="40"/>
        <v/>
      </c>
      <c r="AD279" s="47"/>
      <c r="AE279" s="13"/>
      <c r="AF279" s="69" t="str">
        <f t="shared" si="41"/>
        <v/>
      </c>
      <c r="AG279" s="78"/>
      <c r="AH279" s="83"/>
      <c r="AI279" s="54" t="str">
        <f t="shared" si="42"/>
        <v/>
      </c>
      <c r="AJ279" s="13"/>
      <c r="AK279" s="13"/>
      <c r="AL279" s="62" t="str">
        <f t="shared" si="43"/>
        <v/>
      </c>
      <c r="AM279" s="47"/>
      <c r="AN279" s="13"/>
      <c r="AO279" s="72" t="str">
        <f t="shared" si="44"/>
        <v/>
      </c>
      <c r="AP279" s="78"/>
      <c r="AQ279" s="13"/>
      <c r="AR279" s="79"/>
    </row>
    <row r="280" spans="2:44" ht="20.25" hidden="1" customHeight="1" x14ac:dyDescent="0.25">
      <c r="B280" s="40">
        <f>'Données administratives'!B282</f>
        <v>276</v>
      </c>
      <c r="C280" s="15" t="str">
        <f>'Données administratives'!C282 &amp; ""</f>
        <v/>
      </c>
      <c r="D280" s="15" t="str">
        <f>'Données administratives'!D282 &amp; ""</f>
        <v/>
      </c>
      <c r="E280" s="15" t="str">
        <f>'Données administratives'!E282 &amp; ""</f>
        <v/>
      </c>
      <c r="F280" s="50" t="str">
        <f>'Données administratives'!G282 &amp; ""</f>
        <v/>
      </c>
      <c r="G280" s="47"/>
      <c r="H280" s="66"/>
      <c r="I280" s="47"/>
      <c r="J280" s="66"/>
      <c r="K280" s="47"/>
      <c r="L280" s="66"/>
      <c r="M280" s="47"/>
      <c r="N280" s="66"/>
      <c r="O280" s="78"/>
      <c r="P280" s="41"/>
      <c r="Q280" s="54" t="str">
        <f t="shared" si="36"/>
        <v/>
      </c>
      <c r="R280" s="13"/>
      <c r="S280" s="13"/>
      <c r="T280" s="62" t="str">
        <f t="shared" si="37"/>
        <v/>
      </c>
      <c r="U280" s="47"/>
      <c r="V280" s="13"/>
      <c r="W280" s="72" t="str">
        <f t="shared" si="38"/>
        <v/>
      </c>
      <c r="X280" s="47"/>
      <c r="Y280" s="41"/>
      <c r="Z280" s="54" t="str">
        <f t="shared" si="39"/>
        <v/>
      </c>
      <c r="AA280" s="13"/>
      <c r="AB280" s="13"/>
      <c r="AC280" s="62" t="str">
        <f t="shared" si="40"/>
        <v/>
      </c>
      <c r="AD280" s="47"/>
      <c r="AE280" s="13"/>
      <c r="AF280" s="69" t="str">
        <f t="shared" si="41"/>
        <v/>
      </c>
      <c r="AG280" s="78"/>
      <c r="AH280" s="83"/>
      <c r="AI280" s="54" t="str">
        <f t="shared" si="42"/>
        <v/>
      </c>
      <c r="AJ280" s="13"/>
      <c r="AK280" s="13"/>
      <c r="AL280" s="62" t="str">
        <f t="shared" si="43"/>
        <v/>
      </c>
      <c r="AM280" s="47"/>
      <c r="AN280" s="13"/>
      <c r="AO280" s="72" t="str">
        <f t="shared" si="44"/>
        <v/>
      </c>
      <c r="AP280" s="78"/>
      <c r="AQ280" s="13"/>
      <c r="AR280" s="79"/>
    </row>
    <row r="281" spans="2:44" ht="20.25" hidden="1" customHeight="1" x14ac:dyDescent="0.25">
      <c r="B281" s="40">
        <f>'Données administratives'!B283</f>
        <v>277</v>
      </c>
      <c r="C281" s="15" t="str">
        <f>'Données administratives'!C283 &amp; ""</f>
        <v/>
      </c>
      <c r="D281" s="15" t="str">
        <f>'Données administratives'!D283 &amp; ""</f>
        <v/>
      </c>
      <c r="E281" s="15" t="str">
        <f>'Données administratives'!E283 &amp; ""</f>
        <v/>
      </c>
      <c r="F281" s="50" t="str">
        <f>'Données administratives'!G283 &amp; ""</f>
        <v/>
      </c>
      <c r="G281" s="47"/>
      <c r="H281" s="66"/>
      <c r="I281" s="47"/>
      <c r="J281" s="66"/>
      <c r="K281" s="47"/>
      <c r="L281" s="66"/>
      <c r="M281" s="47"/>
      <c r="N281" s="66"/>
      <c r="O281" s="78"/>
      <c r="P281" s="41"/>
      <c r="Q281" s="54" t="str">
        <f t="shared" si="36"/>
        <v/>
      </c>
      <c r="R281" s="13"/>
      <c r="S281" s="13"/>
      <c r="T281" s="62" t="str">
        <f t="shared" si="37"/>
        <v/>
      </c>
      <c r="U281" s="47"/>
      <c r="V281" s="13"/>
      <c r="W281" s="72" t="str">
        <f t="shared" si="38"/>
        <v/>
      </c>
      <c r="X281" s="47"/>
      <c r="Y281" s="41"/>
      <c r="Z281" s="54" t="str">
        <f t="shared" si="39"/>
        <v/>
      </c>
      <c r="AA281" s="13"/>
      <c r="AB281" s="13"/>
      <c r="AC281" s="62" t="str">
        <f t="shared" si="40"/>
        <v/>
      </c>
      <c r="AD281" s="47"/>
      <c r="AE281" s="13"/>
      <c r="AF281" s="69" t="str">
        <f t="shared" si="41"/>
        <v/>
      </c>
      <c r="AG281" s="78"/>
      <c r="AH281" s="83"/>
      <c r="AI281" s="54" t="str">
        <f t="shared" si="42"/>
        <v/>
      </c>
      <c r="AJ281" s="13"/>
      <c r="AK281" s="13"/>
      <c r="AL281" s="62" t="str">
        <f t="shared" si="43"/>
        <v/>
      </c>
      <c r="AM281" s="47"/>
      <c r="AN281" s="13"/>
      <c r="AO281" s="72" t="str">
        <f t="shared" si="44"/>
        <v/>
      </c>
      <c r="AP281" s="78"/>
      <c r="AQ281" s="13"/>
      <c r="AR281" s="79"/>
    </row>
    <row r="282" spans="2:44" ht="20.25" hidden="1" customHeight="1" x14ac:dyDescent="0.25">
      <c r="B282" s="40">
        <f>'Données administratives'!B284</f>
        <v>278</v>
      </c>
      <c r="C282" s="15" t="str">
        <f>'Données administratives'!C284 &amp; ""</f>
        <v/>
      </c>
      <c r="D282" s="15" t="str">
        <f>'Données administratives'!D284 &amp; ""</f>
        <v/>
      </c>
      <c r="E282" s="15" t="str">
        <f>'Données administratives'!E284 &amp; ""</f>
        <v/>
      </c>
      <c r="F282" s="50" t="str">
        <f>'Données administratives'!G284 &amp; ""</f>
        <v/>
      </c>
      <c r="G282" s="47"/>
      <c r="H282" s="66"/>
      <c r="I282" s="47"/>
      <c r="J282" s="66"/>
      <c r="K282" s="47"/>
      <c r="L282" s="66"/>
      <c r="M282" s="47"/>
      <c r="N282" s="66"/>
      <c r="O282" s="78"/>
      <c r="P282" s="41"/>
      <c r="Q282" s="54" t="str">
        <f t="shared" si="36"/>
        <v/>
      </c>
      <c r="R282" s="13"/>
      <c r="S282" s="13"/>
      <c r="T282" s="62" t="str">
        <f t="shared" si="37"/>
        <v/>
      </c>
      <c r="U282" s="47"/>
      <c r="V282" s="13"/>
      <c r="W282" s="72" t="str">
        <f t="shared" si="38"/>
        <v/>
      </c>
      <c r="X282" s="47"/>
      <c r="Y282" s="41"/>
      <c r="Z282" s="54" t="str">
        <f t="shared" si="39"/>
        <v/>
      </c>
      <c r="AA282" s="13"/>
      <c r="AB282" s="13"/>
      <c r="AC282" s="62" t="str">
        <f t="shared" si="40"/>
        <v/>
      </c>
      <c r="AD282" s="47"/>
      <c r="AE282" s="13"/>
      <c r="AF282" s="69" t="str">
        <f t="shared" si="41"/>
        <v/>
      </c>
      <c r="AG282" s="78"/>
      <c r="AH282" s="83"/>
      <c r="AI282" s="54" t="str">
        <f t="shared" si="42"/>
        <v/>
      </c>
      <c r="AJ282" s="13"/>
      <c r="AK282" s="13"/>
      <c r="AL282" s="62" t="str">
        <f t="shared" si="43"/>
        <v/>
      </c>
      <c r="AM282" s="47"/>
      <c r="AN282" s="13"/>
      <c r="AO282" s="72" t="str">
        <f t="shared" si="44"/>
        <v/>
      </c>
      <c r="AP282" s="78"/>
      <c r="AQ282" s="13"/>
      <c r="AR282" s="79"/>
    </row>
    <row r="283" spans="2:44" ht="20.25" hidden="1" customHeight="1" x14ac:dyDescent="0.25">
      <c r="B283" s="40">
        <f>'Données administratives'!B285</f>
        <v>279</v>
      </c>
      <c r="C283" s="15" t="str">
        <f>'Données administratives'!C285 &amp; ""</f>
        <v/>
      </c>
      <c r="D283" s="15" t="str">
        <f>'Données administratives'!D285 &amp; ""</f>
        <v/>
      </c>
      <c r="E283" s="15" t="str">
        <f>'Données administratives'!E285 &amp; ""</f>
        <v/>
      </c>
      <c r="F283" s="50" t="str">
        <f>'Données administratives'!G285 &amp; ""</f>
        <v/>
      </c>
      <c r="G283" s="47"/>
      <c r="H283" s="66"/>
      <c r="I283" s="47"/>
      <c r="J283" s="66"/>
      <c r="K283" s="47"/>
      <c r="L283" s="66"/>
      <c r="M283" s="47"/>
      <c r="N283" s="66"/>
      <c r="O283" s="78"/>
      <c r="P283" s="41"/>
      <c r="Q283" s="54" t="str">
        <f t="shared" si="36"/>
        <v/>
      </c>
      <c r="R283" s="13"/>
      <c r="S283" s="13"/>
      <c r="T283" s="62" t="str">
        <f t="shared" si="37"/>
        <v/>
      </c>
      <c r="U283" s="47"/>
      <c r="V283" s="13"/>
      <c r="W283" s="72" t="str">
        <f t="shared" si="38"/>
        <v/>
      </c>
      <c r="X283" s="47"/>
      <c r="Y283" s="41"/>
      <c r="Z283" s="54" t="str">
        <f t="shared" si="39"/>
        <v/>
      </c>
      <c r="AA283" s="13"/>
      <c r="AB283" s="13"/>
      <c r="AC283" s="62" t="str">
        <f t="shared" si="40"/>
        <v/>
      </c>
      <c r="AD283" s="47"/>
      <c r="AE283" s="13"/>
      <c r="AF283" s="69" t="str">
        <f t="shared" si="41"/>
        <v/>
      </c>
      <c r="AG283" s="78"/>
      <c r="AH283" s="83"/>
      <c r="AI283" s="54" t="str">
        <f t="shared" si="42"/>
        <v/>
      </c>
      <c r="AJ283" s="13"/>
      <c r="AK283" s="13"/>
      <c r="AL283" s="62" t="str">
        <f t="shared" si="43"/>
        <v/>
      </c>
      <c r="AM283" s="47"/>
      <c r="AN283" s="13"/>
      <c r="AO283" s="72" t="str">
        <f t="shared" si="44"/>
        <v/>
      </c>
      <c r="AP283" s="78"/>
      <c r="AQ283" s="13"/>
      <c r="AR283" s="79"/>
    </row>
    <row r="284" spans="2:44" ht="20.25" hidden="1" customHeight="1" x14ac:dyDescent="0.25">
      <c r="B284" s="40">
        <f>'Données administratives'!B286</f>
        <v>280</v>
      </c>
      <c r="C284" s="15" t="str">
        <f>'Données administratives'!C286 &amp; ""</f>
        <v/>
      </c>
      <c r="D284" s="15" t="str">
        <f>'Données administratives'!D286 &amp; ""</f>
        <v/>
      </c>
      <c r="E284" s="15" t="str">
        <f>'Données administratives'!E286 &amp; ""</f>
        <v/>
      </c>
      <c r="F284" s="50" t="str">
        <f>'Données administratives'!G286 &amp; ""</f>
        <v/>
      </c>
      <c r="G284" s="47"/>
      <c r="H284" s="66"/>
      <c r="I284" s="47"/>
      <c r="J284" s="66"/>
      <c r="K284" s="47"/>
      <c r="L284" s="66"/>
      <c r="M284" s="47"/>
      <c r="N284" s="66"/>
      <c r="O284" s="78"/>
      <c r="P284" s="41"/>
      <c r="Q284" s="54" t="str">
        <f t="shared" si="36"/>
        <v/>
      </c>
      <c r="R284" s="13"/>
      <c r="S284" s="13"/>
      <c r="T284" s="62" t="str">
        <f t="shared" si="37"/>
        <v/>
      </c>
      <c r="U284" s="47"/>
      <c r="V284" s="13"/>
      <c r="W284" s="72" t="str">
        <f t="shared" si="38"/>
        <v/>
      </c>
      <c r="X284" s="47"/>
      <c r="Y284" s="41"/>
      <c r="Z284" s="54" t="str">
        <f t="shared" si="39"/>
        <v/>
      </c>
      <c r="AA284" s="13"/>
      <c r="AB284" s="13"/>
      <c r="AC284" s="62" t="str">
        <f t="shared" si="40"/>
        <v/>
      </c>
      <c r="AD284" s="47"/>
      <c r="AE284" s="13"/>
      <c r="AF284" s="69" t="str">
        <f t="shared" si="41"/>
        <v/>
      </c>
      <c r="AG284" s="78"/>
      <c r="AH284" s="83"/>
      <c r="AI284" s="54" t="str">
        <f t="shared" si="42"/>
        <v/>
      </c>
      <c r="AJ284" s="13"/>
      <c r="AK284" s="13"/>
      <c r="AL284" s="62" t="str">
        <f t="shared" si="43"/>
        <v/>
      </c>
      <c r="AM284" s="47"/>
      <c r="AN284" s="13"/>
      <c r="AO284" s="72" t="str">
        <f t="shared" si="44"/>
        <v/>
      </c>
      <c r="AP284" s="78"/>
      <c r="AQ284" s="13"/>
      <c r="AR284" s="79"/>
    </row>
    <row r="285" spans="2:44" ht="20.25" hidden="1" customHeight="1" x14ac:dyDescent="0.25">
      <c r="B285" s="40">
        <f>'Données administratives'!B287</f>
        <v>281</v>
      </c>
      <c r="C285" s="15" t="str">
        <f>'Données administratives'!C287 &amp; ""</f>
        <v/>
      </c>
      <c r="D285" s="15" t="str">
        <f>'Données administratives'!D287 &amp; ""</f>
        <v/>
      </c>
      <c r="E285" s="15" t="str">
        <f>'Données administratives'!E287 &amp; ""</f>
        <v/>
      </c>
      <c r="F285" s="50" t="str">
        <f>'Données administratives'!G287 &amp; ""</f>
        <v/>
      </c>
      <c r="G285" s="47"/>
      <c r="H285" s="66"/>
      <c r="I285" s="47"/>
      <c r="J285" s="66"/>
      <c r="K285" s="47"/>
      <c r="L285" s="66"/>
      <c r="M285" s="47"/>
      <c r="N285" s="66"/>
      <c r="O285" s="78"/>
      <c r="P285" s="41"/>
      <c r="Q285" s="54" t="str">
        <f t="shared" si="36"/>
        <v/>
      </c>
      <c r="R285" s="13"/>
      <c r="S285" s="13"/>
      <c r="T285" s="62" t="str">
        <f t="shared" si="37"/>
        <v/>
      </c>
      <c r="U285" s="47"/>
      <c r="V285" s="13"/>
      <c r="W285" s="72" t="str">
        <f t="shared" si="38"/>
        <v/>
      </c>
      <c r="X285" s="47"/>
      <c r="Y285" s="41"/>
      <c r="Z285" s="54" t="str">
        <f t="shared" si="39"/>
        <v/>
      </c>
      <c r="AA285" s="13"/>
      <c r="AB285" s="13"/>
      <c r="AC285" s="62" t="str">
        <f t="shared" si="40"/>
        <v/>
      </c>
      <c r="AD285" s="47"/>
      <c r="AE285" s="13"/>
      <c r="AF285" s="69" t="str">
        <f t="shared" si="41"/>
        <v/>
      </c>
      <c r="AG285" s="78"/>
      <c r="AH285" s="83"/>
      <c r="AI285" s="54" t="str">
        <f t="shared" si="42"/>
        <v/>
      </c>
      <c r="AJ285" s="13"/>
      <c r="AK285" s="13"/>
      <c r="AL285" s="62" t="str">
        <f t="shared" si="43"/>
        <v/>
      </c>
      <c r="AM285" s="47"/>
      <c r="AN285" s="13"/>
      <c r="AO285" s="72" t="str">
        <f t="shared" si="44"/>
        <v/>
      </c>
      <c r="AP285" s="78"/>
      <c r="AQ285" s="13"/>
      <c r="AR285" s="79"/>
    </row>
    <row r="286" spans="2:44" ht="20.25" hidden="1" customHeight="1" x14ac:dyDescent="0.25">
      <c r="B286" s="40">
        <f>'Données administratives'!B288</f>
        <v>282</v>
      </c>
      <c r="C286" s="15" t="str">
        <f>'Données administratives'!C288 &amp; ""</f>
        <v/>
      </c>
      <c r="D286" s="15" t="str">
        <f>'Données administratives'!D288 &amp; ""</f>
        <v/>
      </c>
      <c r="E286" s="15" t="str">
        <f>'Données administratives'!E288 &amp; ""</f>
        <v/>
      </c>
      <c r="F286" s="50" t="str">
        <f>'Données administratives'!G288 &amp; ""</f>
        <v/>
      </c>
      <c r="G286" s="47"/>
      <c r="H286" s="66"/>
      <c r="I286" s="47"/>
      <c r="J286" s="66"/>
      <c r="K286" s="47"/>
      <c r="L286" s="66"/>
      <c r="M286" s="47"/>
      <c r="N286" s="66"/>
      <c r="O286" s="78"/>
      <c r="P286" s="41"/>
      <c r="Q286" s="54" t="str">
        <f t="shared" si="36"/>
        <v/>
      </c>
      <c r="R286" s="13"/>
      <c r="S286" s="13"/>
      <c r="T286" s="62" t="str">
        <f t="shared" si="37"/>
        <v/>
      </c>
      <c r="U286" s="47"/>
      <c r="V286" s="13"/>
      <c r="W286" s="72" t="str">
        <f t="shared" si="38"/>
        <v/>
      </c>
      <c r="X286" s="47"/>
      <c r="Y286" s="41"/>
      <c r="Z286" s="54" t="str">
        <f t="shared" si="39"/>
        <v/>
      </c>
      <c r="AA286" s="13"/>
      <c r="AB286" s="13"/>
      <c r="AC286" s="62" t="str">
        <f t="shared" si="40"/>
        <v/>
      </c>
      <c r="AD286" s="47"/>
      <c r="AE286" s="13"/>
      <c r="AF286" s="69" t="str">
        <f t="shared" si="41"/>
        <v/>
      </c>
      <c r="AG286" s="78"/>
      <c r="AH286" s="83"/>
      <c r="AI286" s="54" t="str">
        <f t="shared" si="42"/>
        <v/>
      </c>
      <c r="AJ286" s="13"/>
      <c r="AK286" s="13"/>
      <c r="AL286" s="62" t="str">
        <f t="shared" si="43"/>
        <v/>
      </c>
      <c r="AM286" s="47"/>
      <c r="AN286" s="13"/>
      <c r="AO286" s="72" t="str">
        <f t="shared" si="44"/>
        <v/>
      </c>
      <c r="AP286" s="78"/>
      <c r="AQ286" s="13"/>
      <c r="AR286" s="79"/>
    </row>
    <row r="287" spans="2:44" ht="20.25" hidden="1" customHeight="1" x14ac:dyDescent="0.25">
      <c r="B287" s="40">
        <f>'Données administratives'!B289</f>
        <v>283</v>
      </c>
      <c r="C287" s="15" t="str">
        <f>'Données administratives'!C289 &amp; ""</f>
        <v/>
      </c>
      <c r="D287" s="15" t="str">
        <f>'Données administratives'!D289 &amp; ""</f>
        <v/>
      </c>
      <c r="E287" s="15" t="str">
        <f>'Données administratives'!E289 &amp; ""</f>
        <v/>
      </c>
      <c r="F287" s="50" t="str">
        <f>'Données administratives'!G289 &amp; ""</f>
        <v/>
      </c>
      <c r="G287" s="47"/>
      <c r="H287" s="66"/>
      <c r="I287" s="47"/>
      <c r="J287" s="66"/>
      <c r="K287" s="47"/>
      <c r="L287" s="66"/>
      <c r="M287" s="47"/>
      <c r="N287" s="66"/>
      <c r="O287" s="78"/>
      <c r="P287" s="41"/>
      <c r="Q287" s="54" t="str">
        <f t="shared" si="36"/>
        <v/>
      </c>
      <c r="R287" s="13"/>
      <c r="S287" s="13"/>
      <c r="T287" s="62" t="str">
        <f t="shared" si="37"/>
        <v/>
      </c>
      <c r="U287" s="47"/>
      <c r="V287" s="13"/>
      <c r="W287" s="72" t="str">
        <f t="shared" si="38"/>
        <v/>
      </c>
      <c r="X287" s="47"/>
      <c r="Y287" s="41"/>
      <c r="Z287" s="54" t="str">
        <f t="shared" si="39"/>
        <v/>
      </c>
      <c r="AA287" s="13"/>
      <c r="AB287" s="13"/>
      <c r="AC287" s="62" t="str">
        <f t="shared" si="40"/>
        <v/>
      </c>
      <c r="AD287" s="47"/>
      <c r="AE287" s="13"/>
      <c r="AF287" s="69" t="str">
        <f t="shared" si="41"/>
        <v/>
      </c>
      <c r="AG287" s="78"/>
      <c r="AH287" s="83"/>
      <c r="AI287" s="54" t="str">
        <f t="shared" si="42"/>
        <v/>
      </c>
      <c r="AJ287" s="13"/>
      <c r="AK287" s="13"/>
      <c r="AL287" s="62" t="str">
        <f t="shared" si="43"/>
        <v/>
      </c>
      <c r="AM287" s="47"/>
      <c r="AN287" s="13"/>
      <c r="AO287" s="72" t="str">
        <f t="shared" si="44"/>
        <v/>
      </c>
      <c r="AP287" s="78"/>
      <c r="AQ287" s="13"/>
      <c r="AR287" s="79"/>
    </row>
    <row r="288" spans="2:44" ht="20.25" hidden="1" customHeight="1" x14ac:dyDescent="0.25">
      <c r="B288" s="40">
        <f>'Données administratives'!B290</f>
        <v>284</v>
      </c>
      <c r="C288" s="15" t="str">
        <f>'Données administratives'!C290 &amp; ""</f>
        <v/>
      </c>
      <c r="D288" s="15" t="str">
        <f>'Données administratives'!D290 &amp; ""</f>
        <v/>
      </c>
      <c r="E288" s="15" t="str">
        <f>'Données administratives'!E290 &amp; ""</f>
        <v/>
      </c>
      <c r="F288" s="50" t="str">
        <f>'Données administratives'!G290 &amp; ""</f>
        <v/>
      </c>
      <c r="G288" s="47"/>
      <c r="H288" s="66"/>
      <c r="I288" s="47"/>
      <c r="J288" s="66"/>
      <c r="K288" s="47"/>
      <c r="L288" s="66"/>
      <c r="M288" s="47"/>
      <c r="N288" s="66"/>
      <c r="O288" s="78"/>
      <c r="P288" s="41"/>
      <c r="Q288" s="54" t="str">
        <f t="shared" si="36"/>
        <v/>
      </c>
      <c r="R288" s="13"/>
      <c r="S288" s="13"/>
      <c r="T288" s="62" t="str">
        <f t="shared" si="37"/>
        <v/>
      </c>
      <c r="U288" s="47"/>
      <c r="V288" s="13"/>
      <c r="W288" s="72" t="str">
        <f t="shared" si="38"/>
        <v/>
      </c>
      <c r="X288" s="47"/>
      <c r="Y288" s="41"/>
      <c r="Z288" s="54" t="str">
        <f t="shared" si="39"/>
        <v/>
      </c>
      <c r="AA288" s="13"/>
      <c r="AB288" s="13"/>
      <c r="AC288" s="62" t="str">
        <f t="shared" si="40"/>
        <v/>
      </c>
      <c r="AD288" s="47"/>
      <c r="AE288" s="13"/>
      <c r="AF288" s="69" t="str">
        <f t="shared" si="41"/>
        <v/>
      </c>
      <c r="AG288" s="78"/>
      <c r="AH288" s="83"/>
      <c r="AI288" s="54" t="str">
        <f t="shared" si="42"/>
        <v/>
      </c>
      <c r="AJ288" s="13"/>
      <c r="AK288" s="13"/>
      <c r="AL288" s="62" t="str">
        <f t="shared" si="43"/>
        <v/>
      </c>
      <c r="AM288" s="47"/>
      <c r="AN288" s="13"/>
      <c r="AO288" s="72" t="str">
        <f t="shared" si="44"/>
        <v/>
      </c>
      <c r="AP288" s="78"/>
      <c r="AQ288" s="13"/>
      <c r="AR288" s="79"/>
    </row>
    <row r="289" spans="2:44" ht="20.25" hidden="1" customHeight="1" x14ac:dyDescent="0.25">
      <c r="B289" s="40">
        <f>'Données administratives'!B291</f>
        <v>285</v>
      </c>
      <c r="C289" s="15" t="str">
        <f>'Données administratives'!C291 &amp; ""</f>
        <v/>
      </c>
      <c r="D289" s="15" t="str">
        <f>'Données administratives'!D291 &amp; ""</f>
        <v/>
      </c>
      <c r="E289" s="15" t="str">
        <f>'Données administratives'!E291 &amp; ""</f>
        <v/>
      </c>
      <c r="F289" s="50" t="str">
        <f>'Données administratives'!G291 &amp; ""</f>
        <v/>
      </c>
      <c r="G289" s="47"/>
      <c r="H289" s="66"/>
      <c r="I289" s="47"/>
      <c r="J289" s="66"/>
      <c r="K289" s="47"/>
      <c r="L289" s="66"/>
      <c r="M289" s="47"/>
      <c r="N289" s="66"/>
      <c r="O289" s="78"/>
      <c r="P289" s="41"/>
      <c r="Q289" s="54" t="str">
        <f t="shared" si="36"/>
        <v/>
      </c>
      <c r="R289" s="13"/>
      <c r="S289" s="13"/>
      <c r="T289" s="62" t="str">
        <f t="shared" si="37"/>
        <v/>
      </c>
      <c r="U289" s="47"/>
      <c r="V289" s="13"/>
      <c r="W289" s="72" t="str">
        <f t="shared" si="38"/>
        <v/>
      </c>
      <c r="X289" s="47"/>
      <c r="Y289" s="41"/>
      <c r="Z289" s="54" t="str">
        <f t="shared" si="39"/>
        <v/>
      </c>
      <c r="AA289" s="13"/>
      <c r="AB289" s="13"/>
      <c r="AC289" s="62" t="str">
        <f t="shared" si="40"/>
        <v/>
      </c>
      <c r="AD289" s="47"/>
      <c r="AE289" s="13"/>
      <c r="AF289" s="69" t="str">
        <f t="shared" si="41"/>
        <v/>
      </c>
      <c r="AG289" s="78"/>
      <c r="AH289" s="83"/>
      <c r="AI289" s="54" t="str">
        <f t="shared" si="42"/>
        <v/>
      </c>
      <c r="AJ289" s="13"/>
      <c r="AK289" s="13"/>
      <c r="AL289" s="62" t="str">
        <f t="shared" si="43"/>
        <v/>
      </c>
      <c r="AM289" s="47"/>
      <c r="AN289" s="13"/>
      <c r="AO289" s="72" t="str">
        <f t="shared" si="44"/>
        <v/>
      </c>
      <c r="AP289" s="78"/>
      <c r="AQ289" s="13"/>
      <c r="AR289" s="79"/>
    </row>
    <row r="290" spans="2:44" ht="20.25" hidden="1" customHeight="1" x14ac:dyDescent="0.25">
      <c r="B290" s="40">
        <f>'Données administratives'!B292</f>
        <v>286</v>
      </c>
      <c r="C290" s="15" t="str">
        <f>'Données administratives'!C292 &amp; ""</f>
        <v/>
      </c>
      <c r="D290" s="15" t="str">
        <f>'Données administratives'!D292 &amp; ""</f>
        <v/>
      </c>
      <c r="E290" s="15" t="str">
        <f>'Données administratives'!E292 &amp; ""</f>
        <v/>
      </c>
      <c r="F290" s="50" t="str">
        <f>'Données administratives'!G292 &amp; ""</f>
        <v/>
      </c>
      <c r="G290" s="47"/>
      <c r="H290" s="66"/>
      <c r="I290" s="47"/>
      <c r="J290" s="66"/>
      <c r="K290" s="47"/>
      <c r="L290" s="66"/>
      <c r="M290" s="47"/>
      <c r="N290" s="66"/>
      <c r="O290" s="78"/>
      <c r="P290" s="41"/>
      <c r="Q290" s="54" t="str">
        <f t="shared" si="36"/>
        <v/>
      </c>
      <c r="R290" s="13"/>
      <c r="S290" s="13"/>
      <c r="T290" s="62" t="str">
        <f t="shared" si="37"/>
        <v/>
      </c>
      <c r="U290" s="47"/>
      <c r="V290" s="13"/>
      <c r="W290" s="72" t="str">
        <f t="shared" si="38"/>
        <v/>
      </c>
      <c r="X290" s="47"/>
      <c r="Y290" s="41"/>
      <c r="Z290" s="54" t="str">
        <f t="shared" si="39"/>
        <v/>
      </c>
      <c r="AA290" s="13"/>
      <c r="AB290" s="13"/>
      <c r="AC290" s="62" t="str">
        <f t="shared" si="40"/>
        <v/>
      </c>
      <c r="AD290" s="47"/>
      <c r="AE290" s="13"/>
      <c r="AF290" s="69" t="str">
        <f t="shared" si="41"/>
        <v/>
      </c>
      <c r="AG290" s="78"/>
      <c r="AH290" s="83"/>
      <c r="AI290" s="54" t="str">
        <f t="shared" si="42"/>
        <v/>
      </c>
      <c r="AJ290" s="13"/>
      <c r="AK290" s="13"/>
      <c r="AL290" s="62" t="str">
        <f t="shared" si="43"/>
        <v/>
      </c>
      <c r="AM290" s="47"/>
      <c r="AN290" s="13"/>
      <c r="AO290" s="72" t="str">
        <f t="shared" si="44"/>
        <v/>
      </c>
      <c r="AP290" s="78"/>
      <c r="AQ290" s="13"/>
      <c r="AR290" s="79"/>
    </row>
    <row r="291" spans="2:44" ht="20.25" hidden="1" customHeight="1" x14ac:dyDescent="0.25">
      <c r="B291" s="40">
        <f>'Données administratives'!B293</f>
        <v>287</v>
      </c>
      <c r="C291" s="15" t="str">
        <f>'Données administratives'!C293 &amp; ""</f>
        <v/>
      </c>
      <c r="D291" s="15" t="str">
        <f>'Données administratives'!D293 &amp; ""</f>
        <v/>
      </c>
      <c r="E291" s="15" t="str">
        <f>'Données administratives'!E293 &amp; ""</f>
        <v/>
      </c>
      <c r="F291" s="50" t="str">
        <f>'Données administratives'!G293 &amp; ""</f>
        <v/>
      </c>
      <c r="G291" s="47"/>
      <c r="H291" s="66"/>
      <c r="I291" s="47"/>
      <c r="J291" s="66"/>
      <c r="K291" s="47"/>
      <c r="L291" s="66"/>
      <c r="M291" s="47"/>
      <c r="N291" s="66"/>
      <c r="O291" s="78"/>
      <c r="P291" s="41"/>
      <c r="Q291" s="54" t="str">
        <f t="shared" si="36"/>
        <v/>
      </c>
      <c r="R291" s="13"/>
      <c r="S291" s="13"/>
      <c r="T291" s="62" t="str">
        <f t="shared" si="37"/>
        <v/>
      </c>
      <c r="U291" s="47"/>
      <c r="V291" s="13"/>
      <c r="W291" s="72" t="str">
        <f t="shared" si="38"/>
        <v/>
      </c>
      <c r="X291" s="47"/>
      <c r="Y291" s="41"/>
      <c r="Z291" s="54" t="str">
        <f t="shared" si="39"/>
        <v/>
      </c>
      <c r="AA291" s="13"/>
      <c r="AB291" s="13"/>
      <c r="AC291" s="62" t="str">
        <f t="shared" si="40"/>
        <v/>
      </c>
      <c r="AD291" s="47"/>
      <c r="AE291" s="13"/>
      <c r="AF291" s="69" t="str">
        <f t="shared" si="41"/>
        <v/>
      </c>
      <c r="AG291" s="78"/>
      <c r="AH291" s="83"/>
      <c r="AI291" s="54" t="str">
        <f t="shared" si="42"/>
        <v/>
      </c>
      <c r="AJ291" s="13"/>
      <c r="AK291" s="13"/>
      <c r="AL291" s="62" t="str">
        <f t="shared" si="43"/>
        <v/>
      </c>
      <c r="AM291" s="47"/>
      <c r="AN291" s="13"/>
      <c r="AO291" s="72" t="str">
        <f t="shared" si="44"/>
        <v/>
      </c>
      <c r="AP291" s="78"/>
      <c r="AQ291" s="13"/>
      <c r="AR291" s="79"/>
    </row>
    <row r="292" spans="2:44" ht="20.25" hidden="1" customHeight="1" x14ac:dyDescent="0.25">
      <c r="B292" s="40">
        <f>'Données administratives'!B294</f>
        <v>288</v>
      </c>
      <c r="C292" s="15" t="str">
        <f>'Données administratives'!C294 &amp; ""</f>
        <v/>
      </c>
      <c r="D292" s="15" t="str">
        <f>'Données administratives'!D294 &amp; ""</f>
        <v/>
      </c>
      <c r="E292" s="15" t="str">
        <f>'Données administratives'!E294 &amp; ""</f>
        <v/>
      </c>
      <c r="F292" s="50" t="str">
        <f>'Données administratives'!G294 &amp; ""</f>
        <v/>
      </c>
      <c r="G292" s="47"/>
      <c r="H292" s="66"/>
      <c r="I292" s="47"/>
      <c r="J292" s="66"/>
      <c r="K292" s="47"/>
      <c r="L292" s="66"/>
      <c r="M292" s="47"/>
      <c r="N292" s="66"/>
      <c r="O292" s="78"/>
      <c r="P292" s="41"/>
      <c r="Q292" s="54" t="str">
        <f t="shared" si="36"/>
        <v/>
      </c>
      <c r="R292" s="13"/>
      <c r="S292" s="13"/>
      <c r="T292" s="62" t="str">
        <f t="shared" si="37"/>
        <v/>
      </c>
      <c r="U292" s="47"/>
      <c r="V292" s="13"/>
      <c r="W292" s="72" t="str">
        <f t="shared" si="38"/>
        <v/>
      </c>
      <c r="X292" s="47"/>
      <c r="Y292" s="41"/>
      <c r="Z292" s="54" t="str">
        <f t="shared" si="39"/>
        <v/>
      </c>
      <c r="AA292" s="13"/>
      <c r="AB292" s="13"/>
      <c r="AC292" s="62" t="str">
        <f t="shared" si="40"/>
        <v/>
      </c>
      <c r="AD292" s="47"/>
      <c r="AE292" s="13"/>
      <c r="AF292" s="69" t="str">
        <f t="shared" si="41"/>
        <v/>
      </c>
      <c r="AG292" s="78"/>
      <c r="AH292" s="83"/>
      <c r="AI292" s="54" t="str">
        <f t="shared" si="42"/>
        <v/>
      </c>
      <c r="AJ292" s="13"/>
      <c r="AK292" s="13"/>
      <c r="AL292" s="62" t="str">
        <f t="shared" si="43"/>
        <v/>
      </c>
      <c r="AM292" s="47"/>
      <c r="AN292" s="13"/>
      <c r="AO292" s="72" t="str">
        <f t="shared" si="44"/>
        <v/>
      </c>
      <c r="AP292" s="78"/>
      <c r="AQ292" s="13"/>
      <c r="AR292" s="79"/>
    </row>
    <row r="293" spans="2:44" ht="20.25" hidden="1" customHeight="1" x14ac:dyDescent="0.25">
      <c r="B293" s="40">
        <f>'Données administratives'!B295</f>
        <v>289</v>
      </c>
      <c r="C293" s="15" t="str">
        <f>'Données administratives'!C295 &amp; ""</f>
        <v/>
      </c>
      <c r="D293" s="15" t="str">
        <f>'Données administratives'!D295 &amp; ""</f>
        <v/>
      </c>
      <c r="E293" s="15" t="str">
        <f>'Données administratives'!E295 &amp; ""</f>
        <v/>
      </c>
      <c r="F293" s="50" t="str">
        <f>'Données administratives'!G295 &amp; ""</f>
        <v/>
      </c>
      <c r="G293" s="47"/>
      <c r="H293" s="66"/>
      <c r="I293" s="47"/>
      <c r="J293" s="66"/>
      <c r="K293" s="47"/>
      <c r="L293" s="66"/>
      <c r="M293" s="47"/>
      <c r="N293" s="66"/>
      <c r="O293" s="78"/>
      <c r="P293" s="41"/>
      <c r="Q293" s="54" t="str">
        <f t="shared" si="36"/>
        <v/>
      </c>
      <c r="R293" s="13"/>
      <c r="S293" s="13"/>
      <c r="T293" s="62" t="str">
        <f t="shared" si="37"/>
        <v/>
      </c>
      <c r="U293" s="47"/>
      <c r="V293" s="13"/>
      <c r="W293" s="72" t="str">
        <f t="shared" si="38"/>
        <v/>
      </c>
      <c r="X293" s="47"/>
      <c r="Y293" s="41"/>
      <c r="Z293" s="54" t="str">
        <f t="shared" si="39"/>
        <v/>
      </c>
      <c r="AA293" s="13"/>
      <c r="AB293" s="13"/>
      <c r="AC293" s="62" t="str">
        <f t="shared" si="40"/>
        <v/>
      </c>
      <c r="AD293" s="47"/>
      <c r="AE293" s="13"/>
      <c r="AF293" s="69" t="str">
        <f t="shared" si="41"/>
        <v/>
      </c>
      <c r="AG293" s="78"/>
      <c r="AH293" s="83"/>
      <c r="AI293" s="54" t="str">
        <f t="shared" si="42"/>
        <v/>
      </c>
      <c r="AJ293" s="13"/>
      <c r="AK293" s="13"/>
      <c r="AL293" s="62" t="str">
        <f t="shared" si="43"/>
        <v/>
      </c>
      <c r="AM293" s="47"/>
      <c r="AN293" s="13"/>
      <c r="AO293" s="72" t="str">
        <f t="shared" si="44"/>
        <v/>
      </c>
      <c r="AP293" s="78"/>
      <c r="AQ293" s="13"/>
      <c r="AR293" s="79"/>
    </row>
    <row r="294" spans="2:44" ht="20.25" hidden="1" customHeight="1" x14ac:dyDescent="0.25">
      <c r="B294" s="40">
        <f>'Données administratives'!B296</f>
        <v>290</v>
      </c>
      <c r="C294" s="15" t="str">
        <f>'Données administratives'!C296 &amp; ""</f>
        <v/>
      </c>
      <c r="D294" s="15" t="str">
        <f>'Données administratives'!D296 &amp; ""</f>
        <v/>
      </c>
      <c r="E294" s="15" t="str">
        <f>'Données administratives'!E296 &amp; ""</f>
        <v/>
      </c>
      <c r="F294" s="50" t="str">
        <f>'Données administratives'!G296 &amp; ""</f>
        <v/>
      </c>
      <c r="G294" s="47"/>
      <c r="H294" s="66"/>
      <c r="I294" s="47"/>
      <c r="J294" s="66"/>
      <c r="K294" s="47"/>
      <c r="L294" s="66"/>
      <c r="M294" s="47"/>
      <c r="N294" s="66"/>
      <c r="O294" s="78"/>
      <c r="P294" s="41"/>
      <c r="Q294" s="54" t="str">
        <f t="shared" si="36"/>
        <v/>
      </c>
      <c r="R294" s="13"/>
      <c r="S294" s="13"/>
      <c r="T294" s="62" t="str">
        <f t="shared" si="37"/>
        <v/>
      </c>
      <c r="U294" s="47"/>
      <c r="V294" s="13"/>
      <c r="W294" s="72" t="str">
        <f t="shared" si="38"/>
        <v/>
      </c>
      <c r="X294" s="47"/>
      <c r="Y294" s="41"/>
      <c r="Z294" s="54" t="str">
        <f t="shared" si="39"/>
        <v/>
      </c>
      <c r="AA294" s="13"/>
      <c r="AB294" s="13"/>
      <c r="AC294" s="62" t="str">
        <f t="shared" si="40"/>
        <v/>
      </c>
      <c r="AD294" s="47"/>
      <c r="AE294" s="13"/>
      <c r="AF294" s="69" t="str">
        <f t="shared" si="41"/>
        <v/>
      </c>
      <c r="AG294" s="78"/>
      <c r="AH294" s="83"/>
      <c r="AI294" s="54" t="str">
        <f t="shared" si="42"/>
        <v/>
      </c>
      <c r="AJ294" s="13"/>
      <c r="AK294" s="13"/>
      <c r="AL294" s="62" t="str">
        <f t="shared" si="43"/>
        <v/>
      </c>
      <c r="AM294" s="47"/>
      <c r="AN294" s="13"/>
      <c r="AO294" s="72" t="str">
        <f t="shared" si="44"/>
        <v/>
      </c>
      <c r="AP294" s="78"/>
      <c r="AQ294" s="13"/>
      <c r="AR294" s="79"/>
    </row>
    <row r="295" spans="2:44" ht="20.25" hidden="1" customHeight="1" x14ac:dyDescent="0.25">
      <c r="B295" s="40">
        <f>'Données administratives'!B297</f>
        <v>291</v>
      </c>
      <c r="C295" s="15" t="str">
        <f>'Données administratives'!C297 &amp; ""</f>
        <v/>
      </c>
      <c r="D295" s="15" t="str">
        <f>'Données administratives'!D297 &amp; ""</f>
        <v/>
      </c>
      <c r="E295" s="15" t="str">
        <f>'Données administratives'!E297 &amp; ""</f>
        <v/>
      </c>
      <c r="F295" s="50" t="str">
        <f>'Données administratives'!G297 &amp; ""</f>
        <v/>
      </c>
      <c r="G295" s="47"/>
      <c r="H295" s="66"/>
      <c r="I295" s="47"/>
      <c r="J295" s="66"/>
      <c r="K295" s="47"/>
      <c r="L295" s="66"/>
      <c r="M295" s="47"/>
      <c r="N295" s="66"/>
      <c r="O295" s="78"/>
      <c r="P295" s="41"/>
      <c r="Q295" s="54" t="str">
        <f t="shared" si="36"/>
        <v/>
      </c>
      <c r="R295" s="13"/>
      <c r="S295" s="13"/>
      <c r="T295" s="62" t="str">
        <f t="shared" si="37"/>
        <v/>
      </c>
      <c r="U295" s="47"/>
      <c r="V295" s="13"/>
      <c r="W295" s="72" t="str">
        <f t="shared" si="38"/>
        <v/>
      </c>
      <c r="X295" s="47"/>
      <c r="Y295" s="41"/>
      <c r="Z295" s="54" t="str">
        <f t="shared" si="39"/>
        <v/>
      </c>
      <c r="AA295" s="13"/>
      <c r="AB295" s="13"/>
      <c r="AC295" s="62" t="str">
        <f t="shared" si="40"/>
        <v/>
      </c>
      <c r="AD295" s="47"/>
      <c r="AE295" s="13"/>
      <c r="AF295" s="69" t="str">
        <f t="shared" si="41"/>
        <v/>
      </c>
      <c r="AG295" s="78"/>
      <c r="AH295" s="83"/>
      <c r="AI295" s="54" t="str">
        <f t="shared" si="42"/>
        <v/>
      </c>
      <c r="AJ295" s="13"/>
      <c r="AK295" s="13"/>
      <c r="AL295" s="62" t="str">
        <f t="shared" si="43"/>
        <v/>
      </c>
      <c r="AM295" s="47"/>
      <c r="AN295" s="13"/>
      <c r="AO295" s="72" t="str">
        <f t="shared" si="44"/>
        <v/>
      </c>
      <c r="AP295" s="78"/>
      <c r="AQ295" s="13"/>
      <c r="AR295" s="79"/>
    </row>
    <row r="296" spans="2:44" ht="20.25" hidden="1" customHeight="1" x14ac:dyDescent="0.25">
      <c r="B296" s="40">
        <f>'Données administratives'!B298</f>
        <v>292</v>
      </c>
      <c r="C296" s="15" t="str">
        <f>'Données administratives'!C298 &amp; ""</f>
        <v/>
      </c>
      <c r="D296" s="15" t="str">
        <f>'Données administratives'!D298 &amp; ""</f>
        <v/>
      </c>
      <c r="E296" s="15" t="str">
        <f>'Données administratives'!E298 &amp; ""</f>
        <v/>
      </c>
      <c r="F296" s="50" t="str">
        <f>'Données administratives'!G298 &amp; ""</f>
        <v/>
      </c>
      <c r="G296" s="47"/>
      <c r="H296" s="66"/>
      <c r="I296" s="47"/>
      <c r="J296" s="66"/>
      <c r="K296" s="47"/>
      <c r="L296" s="66"/>
      <c r="M296" s="47"/>
      <c r="N296" s="66"/>
      <c r="O296" s="78"/>
      <c r="P296" s="41"/>
      <c r="Q296" s="54" t="str">
        <f t="shared" si="36"/>
        <v/>
      </c>
      <c r="R296" s="13"/>
      <c r="S296" s="13"/>
      <c r="T296" s="62" t="str">
        <f t="shared" si="37"/>
        <v/>
      </c>
      <c r="U296" s="47"/>
      <c r="V296" s="13"/>
      <c r="W296" s="72" t="str">
        <f t="shared" si="38"/>
        <v/>
      </c>
      <c r="X296" s="47"/>
      <c r="Y296" s="41"/>
      <c r="Z296" s="54" t="str">
        <f t="shared" si="39"/>
        <v/>
      </c>
      <c r="AA296" s="13"/>
      <c r="AB296" s="13"/>
      <c r="AC296" s="62" t="str">
        <f t="shared" si="40"/>
        <v/>
      </c>
      <c r="AD296" s="47"/>
      <c r="AE296" s="13"/>
      <c r="AF296" s="69" t="str">
        <f t="shared" si="41"/>
        <v/>
      </c>
      <c r="AG296" s="78"/>
      <c r="AH296" s="83"/>
      <c r="AI296" s="54" t="str">
        <f t="shared" si="42"/>
        <v/>
      </c>
      <c r="AJ296" s="13"/>
      <c r="AK296" s="13"/>
      <c r="AL296" s="62" t="str">
        <f t="shared" si="43"/>
        <v/>
      </c>
      <c r="AM296" s="47"/>
      <c r="AN296" s="13"/>
      <c r="AO296" s="72" t="str">
        <f t="shared" si="44"/>
        <v/>
      </c>
      <c r="AP296" s="78"/>
      <c r="AQ296" s="13"/>
      <c r="AR296" s="79"/>
    </row>
    <row r="297" spans="2:44" ht="20.25" hidden="1" customHeight="1" x14ac:dyDescent="0.25">
      <c r="B297" s="40">
        <f>'Données administratives'!B299</f>
        <v>293</v>
      </c>
      <c r="C297" s="15" t="str">
        <f>'Données administratives'!C299 &amp; ""</f>
        <v/>
      </c>
      <c r="D297" s="15" t="str">
        <f>'Données administratives'!D299 &amp; ""</f>
        <v/>
      </c>
      <c r="E297" s="15" t="str">
        <f>'Données administratives'!E299 &amp; ""</f>
        <v/>
      </c>
      <c r="F297" s="50" t="str">
        <f>'Données administratives'!G299 &amp; ""</f>
        <v/>
      </c>
      <c r="G297" s="47"/>
      <c r="H297" s="66"/>
      <c r="I297" s="47"/>
      <c r="J297" s="66"/>
      <c r="K297" s="47"/>
      <c r="L297" s="66"/>
      <c r="M297" s="47"/>
      <c r="N297" s="66"/>
      <c r="O297" s="78"/>
      <c r="P297" s="41"/>
      <c r="Q297" s="54" t="str">
        <f t="shared" si="36"/>
        <v/>
      </c>
      <c r="R297" s="13"/>
      <c r="S297" s="13"/>
      <c r="T297" s="62" t="str">
        <f t="shared" si="37"/>
        <v/>
      </c>
      <c r="U297" s="47"/>
      <c r="V297" s="13"/>
      <c r="W297" s="72" t="str">
        <f t="shared" si="38"/>
        <v/>
      </c>
      <c r="X297" s="47"/>
      <c r="Y297" s="41"/>
      <c r="Z297" s="54" t="str">
        <f t="shared" si="39"/>
        <v/>
      </c>
      <c r="AA297" s="13"/>
      <c r="AB297" s="13"/>
      <c r="AC297" s="62" t="str">
        <f t="shared" si="40"/>
        <v/>
      </c>
      <c r="AD297" s="47"/>
      <c r="AE297" s="13"/>
      <c r="AF297" s="69" t="str">
        <f t="shared" si="41"/>
        <v/>
      </c>
      <c r="AG297" s="78"/>
      <c r="AH297" s="83"/>
      <c r="AI297" s="54" t="str">
        <f t="shared" si="42"/>
        <v/>
      </c>
      <c r="AJ297" s="13"/>
      <c r="AK297" s="13"/>
      <c r="AL297" s="62" t="str">
        <f t="shared" si="43"/>
        <v/>
      </c>
      <c r="AM297" s="47"/>
      <c r="AN297" s="13"/>
      <c r="AO297" s="72" t="str">
        <f t="shared" si="44"/>
        <v/>
      </c>
      <c r="AP297" s="78"/>
      <c r="AQ297" s="13"/>
      <c r="AR297" s="79"/>
    </row>
    <row r="298" spans="2:44" ht="20.25" hidden="1" customHeight="1" x14ac:dyDescent="0.25">
      <c r="B298" s="40">
        <f>'Données administratives'!B300</f>
        <v>294</v>
      </c>
      <c r="C298" s="15" t="str">
        <f>'Données administratives'!C300 &amp; ""</f>
        <v/>
      </c>
      <c r="D298" s="15" t="str">
        <f>'Données administratives'!D300 &amp; ""</f>
        <v/>
      </c>
      <c r="E298" s="15" t="str">
        <f>'Données administratives'!E300 &amp; ""</f>
        <v/>
      </c>
      <c r="F298" s="50" t="str">
        <f>'Données administratives'!G300 &amp; ""</f>
        <v/>
      </c>
      <c r="G298" s="47"/>
      <c r="H298" s="66"/>
      <c r="I298" s="47"/>
      <c r="J298" s="66"/>
      <c r="K298" s="47"/>
      <c r="L298" s="66"/>
      <c r="M298" s="47"/>
      <c r="N298" s="66"/>
      <c r="O298" s="78"/>
      <c r="P298" s="41"/>
      <c r="Q298" s="54" t="str">
        <f t="shared" si="36"/>
        <v/>
      </c>
      <c r="R298" s="13"/>
      <c r="S298" s="13"/>
      <c r="T298" s="62" t="str">
        <f t="shared" si="37"/>
        <v/>
      </c>
      <c r="U298" s="47"/>
      <c r="V298" s="13"/>
      <c r="W298" s="72" t="str">
        <f t="shared" si="38"/>
        <v/>
      </c>
      <c r="X298" s="47"/>
      <c r="Y298" s="41"/>
      <c r="Z298" s="54" t="str">
        <f t="shared" si="39"/>
        <v/>
      </c>
      <c r="AA298" s="13"/>
      <c r="AB298" s="13"/>
      <c r="AC298" s="62" t="str">
        <f t="shared" si="40"/>
        <v/>
      </c>
      <c r="AD298" s="47"/>
      <c r="AE298" s="13"/>
      <c r="AF298" s="69" t="str">
        <f t="shared" si="41"/>
        <v/>
      </c>
      <c r="AG298" s="78"/>
      <c r="AH298" s="83"/>
      <c r="AI298" s="54" t="str">
        <f t="shared" si="42"/>
        <v/>
      </c>
      <c r="AJ298" s="13"/>
      <c r="AK298" s="13"/>
      <c r="AL298" s="62" t="str">
        <f t="shared" si="43"/>
        <v/>
      </c>
      <c r="AM298" s="47"/>
      <c r="AN298" s="13"/>
      <c r="AO298" s="72" t="str">
        <f t="shared" si="44"/>
        <v/>
      </c>
      <c r="AP298" s="78"/>
      <c r="AQ298" s="13"/>
      <c r="AR298" s="79"/>
    </row>
    <row r="299" spans="2:44" ht="20.25" hidden="1" customHeight="1" x14ac:dyDescent="0.25">
      <c r="B299" s="40">
        <f>'Données administratives'!B301</f>
        <v>295</v>
      </c>
      <c r="C299" s="15" t="str">
        <f>'Données administratives'!C301 &amp; ""</f>
        <v/>
      </c>
      <c r="D299" s="15" t="str">
        <f>'Données administratives'!D301 &amp; ""</f>
        <v/>
      </c>
      <c r="E299" s="15" t="str">
        <f>'Données administratives'!E301 &amp; ""</f>
        <v/>
      </c>
      <c r="F299" s="50" t="str">
        <f>'Données administratives'!G301 &amp; ""</f>
        <v/>
      </c>
      <c r="G299" s="47"/>
      <c r="H299" s="66"/>
      <c r="I299" s="47"/>
      <c r="J299" s="66"/>
      <c r="K299" s="47"/>
      <c r="L299" s="66"/>
      <c r="M299" s="47"/>
      <c r="N299" s="66"/>
      <c r="O299" s="78"/>
      <c r="P299" s="41"/>
      <c r="Q299" s="54" t="str">
        <f t="shared" si="36"/>
        <v/>
      </c>
      <c r="R299" s="13"/>
      <c r="S299" s="13"/>
      <c r="T299" s="62" t="str">
        <f t="shared" si="37"/>
        <v/>
      </c>
      <c r="U299" s="47"/>
      <c r="V299" s="13"/>
      <c r="W299" s="72" t="str">
        <f t="shared" si="38"/>
        <v/>
      </c>
      <c r="X299" s="47"/>
      <c r="Y299" s="41"/>
      <c r="Z299" s="54" t="str">
        <f t="shared" si="39"/>
        <v/>
      </c>
      <c r="AA299" s="13"/>
      <c r="AB299" s="13"/>
      <c r="AC299" s="62" t="str">
        <f t="shared" si="40"/>
        <v/>
      </c>
      <c r="AD299" s="47"/>
      <c r="AE299" s="13"/>
      <c r="AF299" s="69" t="str">
        <f t="shared" si="41"/>
        <v/>
      </c>
      <c r="AG299" s="78"/>
      <c r="AH299" s="83"/>
      <c r="AI299" s="54" t="str">
        <f t="shared" si="42"/>
        <v/>
      </c>
      <c r="AJ299" s="13"/>
      <c r="AK299" s="13"/>
      <c r="AL299" s="62" t="str">
        <f t="shared" si="43"/>
        <v/>
      </c>
      <c r="AM299" s="47"/>
      <c r="AN299" s="13"/>
      <c r="AO299" s="72" t="str">
        <f t="shared" si="44"/>
        <v/>
      </c>
      <c r="AP299" s="78"/>
      <c r="AQ299" s="13"/>
      <c r="AR299" s="79"/>
    </row>
    <row r="300" spans="2:44" ht="20.25" hidden="1" customHeight="1" x14ac:dyDescent="0.25">
      <c r="B300" s="40">
        <f>'Données administratives'!B302</f>
        <v>296</v>
      </c>
      <c r="C300" s="15" t="str">
        <f>'Données administratives'!C302 &amp; ""</f>
        <v/>
      </c>
      <c r="D300" s="15" t="str">
        <f>'Données administratives'!D302 &amp; ""</f>
        <v/>
      </c>
      <c r="E300" s="15" t="str">
        <f>'Données administratives'!E302 &amp; ""</f>
        <v/>
      </c>
      <c r="F300" s="50" t="str">
        <f>'Données administratives'!G302 &amp; ""</f>
        <v/>
      </c>
      <c r="G300" s="47"/>
      <c r="H300" s="66"/>
      <c r="I300" s="47"/>
      <c r="J300" s="66"/>
      <c r="K300" s="47"/>
      <c r="L300" s="66"/>
      <c r="M300" s="47"/>
      <c r="N300" s="66"/>
      <c r="O300" s="78"/>
      <c r="P300" s="41"/>
      <c r="Q300" s="54" t="str">
        <f t="shared" si="36"/>
        <v/>
      </c>
      <c r="R300" s="13"/>
      <c r="S300" s="13"/>
      <c r="T300" s="62" t="str">
        <f t="shared" si="37"/>
        <v/>
      </c>
      <c r="U300" s="47"/>
      <c r="V300" s="13"/>
      <c r="W300" s="72" t="str">
        <f t="shared" si="38"/>
        <v/>
      </c>
      <c r="X300" s="47"/>
      <c r="Y300" s="41"/>
      <c r="Z300" s="54" t="str">
        <f t="shared" si="39"/>
        <v/>
      </c>
      <c r="AA300" s="13"/>
      <c r="AB300" s="13"/>
      <c r="AC300" s="62" t="str">
        <f t="shared" si="40"/>
        <v/>
      </c>
      <c r="AD300" s="47"/>
      <c r="AE300" s="13"/>
      <c r="AF300" s="69" t="str">
        <f t="shared" si="41"/>
        <v/>
      </c>
      <c r="AG300" s="78"/>
      <c r="AH300" s="83"/>
      <c r="AI300" s="54" t="str">
        <f t="shared" si="42"/>
        <v/>
      </c>
      <c r="AJ300" s="13"/>
      <c r="AK300" s="13"/>
      <c r="AL300" s="62" t="str">
        <f t="shared" si="43"/>
        <v/>
      </c>
      <c r="AM300" s="47"/>
      <c r="AN300" s="13"/>
      <c r="AO300" s="72" t="str">
        <f t="shared" si="44"/>
        <v/>
      </c>
      <c r="AP300" s="78"/>
      <c r="AQ300" s="13"/>
      <c r="AR300" s="79"/>
    </row>
    <row r="301" spans="2:44" ht="20.25" hidden="1" customHeight="1" x14ac:dyDescent="0.25">
      <c r="B301" s="40">
        <f>'Données administratives'!B303</f>
        <v>297</v>
      </c>
      <c r="C301" s="15" t="str">
        <f>'Données administratives'!C303 &amp; ""</f>
        <v/>
      </c>
      <c r="D301" s="15" t="str">
        <f>'Données administratives'!D303 &amp; ""</f>
        <v/>
      </c>
      <c r="E301" s="15" t="str">
        <f>'Données administratives'!E303 &amp; ""</f>
        <v/>
      </c>
      <c r="F301" s="50" t="str">
        <f>'Données administratives'!G303 &amp; ""</f>
        <v/>
      </c>
      <c r="G301" s="47"/>
      <c r="H301" s="66"/>
      <c r="I301" s="47"/>
      <c r="J301" s="66"/>
      <c r="K301" s="47"/>
      <c r="L301" s="66"/>
      <c r="M301" s="47"/>
      <c r="N301" s="66"/>
      <c r="O301" s="78"/>
      <c r="P301" s="41"/>
      <c r="Q301" s="54" t="str">
        <f t="shared" si="36"/>
        <v/>
      </c>
      <c r="R301" s="13"/>
      <c r="S301" s="13"/>
      <c r="T301" s="62" t="str">
        <f t="shared" si="37"/>
        <v/>
      </c>
      <c r="U301" s="47"/>
      <c r="V301" s="13"/>
      <c r="W301" s="72" t="str">
        <f t="shared" si="38"/>
        <v/>
      </c>
      <c r="X301" s="47"/>
      <c r="Y301" s="41"/>
      <c r="Z301" s="54" t="str">
        <f t="shared" si="39"/>
        <v/>
      </c>
      <c r="AA301" s="13"/>
      <c r="AB301" s="13"/>
      <c r="AC301" s="62" t="str">
        <f t="shared" si="40"/>
        <v/>
      </c>
      <c r="AD301" s="47"/>
      <c r="AE301" s="13"/>
      <c r="AF301" s="69" t="str">
        <f t="shared" si="41"/>
        <v/>
      </c>
      <c r="AG301" s="78"/>
      <c r="AH301" s="83"/>
      <c r="AI301" s="54" t="str">
        <f t="shared" si="42"/>
        <v/>
      </c>
      <c r="AJ301" s="13"/>
      <c r="AK301" s="13"/>
      <c r="AL301" s="62" t="str">
        <f t="shared" si="43"/>
        <v/>
      </c>
      <c r="AM301" s="47"/>
      <c r="AN301" s="13"/>
      <c r="AO301" s="72" t="str">
        <f t="shared" si="44"/>
        <v/>
      </c>
      <c r="AP301" s="78"/>
      <c r="AQ301" s="13"/>
      <c r="AR301" s="79"/>
    </row>
    <row r="302" spans="2:44" ht="20.25" hidden="1" customHeight="1" x14ac:dyDescent="0.25">
      <c r="B302" s="40">
        <f>'Données administratives'!B304</f>
        <v>298</v>
      </c>
      <c r="C302" s="15" t="str">
        <f>'Données administratives'!C304 &amp; ""</f>
        <v/>
      </c>
      <c r="D302" s="15" t="str">
        <f>'Données administratives'!D304 &amp; ""</f>
        <v/>
      </c>
      <c r="E302" s="15" t="str">
        <f>'Données administratives'!E304 &amp; ""</f>
        <v/>
      </c>
      <c r="F302" s="50" t="str">
        <f>'Données administratives'!G304 &amp; ""</f>
        <v/>
      </c>
      <c r="G302" s="47"/>
      <c r="H302" s="66"/>
      <c r="I302" s="47"/>
      <c r="J302" s="66"/>
      <c r="K302" s="47"/>
      <c r="L302" s="66"/>
      <c r="M302" s="47"/>
      <c r="N302" s="66"/>
      <c r="O302" s="78"/>
      <c r="P302" s="41"/>
      <c r="Q302" s="54" t="str">
        <f t="shared" si="36"/>
        <v/>
      </c>
      <c r="R302" s="13"/>
      <c r="S302" s="13"/>
      <c r="T302" s="62" t="str">
        <f t="shared" si="37"/>
        <v/>
      </c>
      <c r="U302" s="47"/>
      <c r="V302" s="13"/>
      <c r="W302" s="72" t="str">
        <f t="shared" si="38"/>
        <v/>
      </c>
      <c r="X302" s="47"/>
      <c r="Y302" s="41"/>
      <c r="Z302" s="54" t="str">
        <f t="shared" si="39"/>
        <v/>
      </c>
      <c r="AA302" s="13"/>
      <c r="AB302" s="13"/>
      <c r="AC302" s="62" t="str">
        <f t="shared" si="40"/>
        <v/>
      </c>
      <c r="AD302" s="47"/>
      <c r="AE302" s="13"/>
      <c r="AF302" s="69" t="str">
        <f t="shared" si="41"/>
        <v/>
      </c>
      <c r="AG302" s="78"/>
      <c r="AH302" s="83"/>
      <c r="AI302" s="54" t="str">
        <f t="shared" si="42"/>
        <v/>
      </c>
      <c r="AJ302" s="13"/>
      <c r="AK302" s="13"/>
      <c r="AL302" s="62" t="str">
        <f t="shared" si="43"/>
        <v/>
      </c>
      <c r="AM302" s="47"/>
      <c r="AN302" s="13"/>
      <c r="AO302" s="72" t="str">
        <f t="shared" si="44"/>
        <v/>
      </c>
      <c r="AP302" s="78"/>
      <c r="AQ302" s="13"/>
      <c r="AR302" s="79"/>
    </row>
    <row r="303" spans="2:44" ht="20.25" hidden="1" customHeight="1" x14ac:dyDescent="0.25">
      <c r="B303" s="40">
        <f>'Données administratives'!B305</f>
        <v>299</v>
      </c>
      <c r="C303" s="15" t="str">
        <f>'Données administratives'!C305 &amp; ""</f>
        <v/>
      </c>
      <c r="D303" s="15" t="str">
        <f>'Données administratives'!D305 &amp; ""</f>
        <v/>
      </c>
      <c r="E303" s="15" t="str">
        <f>'Données administratives'!E305 &amp; ""</f>
        <v/>
      </c>
      <c r="F303" s="50" t="str">
        <f>'Données administratives'!G305 &amp; ""</f>
        <v/>
      </c>
      <c r="G303" s="47"/>
      <c r="H303" s="66"/>
      <c r="I303" s="47"/>
      <c r="J303" s="66"/>
      <c r="K303" s="47"/>
      <c r="L303" s="66"/>
      <c r="M303" s="47"/>
      <c r="N303" s="66"/>
      <c r="O303" s="78"/>
      <c r="P303" s="41"/>
      <c r="Q303" s="54" t="str">
        <f t="shared" si="36"/>
        <v/>
      </c>
      <c r="R303" s="13"/>
      <c r="S303" s="13"/>
      <c r="T303" s="62" t="str">
        <f t="shared" si="37"/>
        <v/>
      </c>
      <c r="U303" s="47"/>
      <c r="V303" s="13"/>
      <c r="W303" s="72" t="str">
        <f t="shared" si="38"/>
        <v/>
      </c>
      <c r="X303" s="47"/>
      <c r="Y303" s="41"/>
      <c r="Z303" s="54" t="str">
        <f t="shared" si="39"/>
        <v/>
      </c>
      <c r="AA303" s="13"/>
      <c r="AB303" s="13"/>
      <c r="AC303" s="62" t="str">
        <f t="shared" si="40"/>
        <v/>
      </c>
      <c r="AD303" s="47"/>
      <c r="AE303" s="13"/>
      <c r="AF303" s="69" t="str">
        <f t="shared" si="41"/>
        <v/>
      </c>
      <c r="AG303" s="78"/>
      <c r="AH303" s="83"/>
      <c r="AI303" s="54" t="str">
        <f t="shared" si="42"/>
        <v/>
      </c>
      <c r="AJ303" s="13"/>
      <c r="AK303" s="13"/>
      <c r="AL303" s="62" t="str">
        <f t="shared" si="43"/>
        <v/>
      </c>
      <c r="AM303" s="47"/>
      <c r="AN303" s="13"/>
      <c r="AO303" s="72" t="str">
        <f t="shared" si="44"/>
        <v/>
      </c>
      <c r="AP303" s="78"/>
      <c r="AQ303" s="13"/>
      <c r="AR303" s="79"/>
    </row>
    <row r="304" spans="2:44" ht="20.25" hidden="1" customHeight="1" thickBot="1" x14ac:dyDescent="0.3">
      <c r="B304" s="18">
        <f>'Données administratives'!B306</f>
        <v>300</v>
      </c>
      <c r="C304" s="21" t="str">
        <f>'Données administratives'!C306 &amp; ""</f>
        <v/>
      </c>
      <c r="D304" s="21" t="str">
        <f>'Données administratives'!D306 &amp; ""</f>
        <v/>
      </c>
      <c r="E304" s="21" t="str">
        <f>'Données administratives'!E306 &amp; ""</f>
        <v/>
      </c>
      <c r="F304" s="49" t="str">
        <f>'Données administratives'!G306 &amp; ""</f>
        <v/>
      </c>
      <c r="G304" s="48"/>
      <c r="H304" s="67"/>
      <c r="I304" s="48"/>
      <c r="J304" s="67"/>
      <c r="K304" s="48"/>
      <c r="L304" s="67"/>
      <c r="M304" s="48"/>
      <c r="N304" s="67"/>
      <c r="O304" s="80"/>
      <c r="P304" s="42"/>
      <c r="Q304" s="55" t="str">
        <f t="shared" si="36"/>
        <v/>
      </c>
      <c r="R304" s="19"/>
      <c r="S304" s="19"/>
      <c r="T304" s="63" t="str">
        <f t="shared" si="37"/>
        <v/>
      </c>
      <c r="U304" s="48"/>
      <c r="V304" s="19"/>
      <c r="W304" s="73" t="str">
        <f t="shared" si="38"/>
        <v/>
      </c>
      <c r="X304" s="48"/>
      <c r="Y304" s="42"/>
      <c r="Z304" s="55" t="str">
        <f t="shared" si="39"/>
        <v/>
      </c>
      <c r="AA304" s="19"/>
      <c r="AB304" s="19"/>
      <c r="AC304" s="63" t="str">
        <f t="shared" si="40"/>
        <v/>
      </c>
      <c r="AD304" s="48"/>
      <c r="AE304" s="19"/>
      <c r="AF304" s="70" t="str">
        <f t="shared" si="41"/>
        <v/>
      </c>
      <c r="AG304" s="80"/>
      <c r="AH304" s="84"/>
      <c r="AI304" s="55" t="str">
        <f t="shared" si="42"/>
        <v/>
      </c>
      <c r="AJ304" s="19"/>
      <c r="AK304" s="19"/>
      <c r="AL304" s="63" t="str">
        <f t="shared" si="43"/>
        <v/>
      </c>
      <c r="AM304" s="48"/>
      <c r="AN304" s="19"/>
      <c r="AO304" s="73" t="str">
        <f t="shared" si="44"/>
        <v/>
      </c>
      <c r="AP304" s="80"/>
      <c r="AQ304" s="19"/>
      <c r="AR304" s="81"/>
    </row>
    <row r="307" spans="4:44" x14ac:dyDescent="0.25"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</row>
  </sheetData>
  <sheetProtection algorithmName="SHA-512" hashValue="EhiEEFH6+xOW+/cskPgA6fm/o4qNE/CGk6PUB7j15zifnRanBT+JxF0rTmCcdOojlT+d0Kf0HJSvuTk15MsMtg==" saltValue="/Coxi1oZ5zmSfu5QiQrfTg==" spinCount="100000" sheet="1" objects="1" scenarios="1" selectLockedCells="1"/>
  <mergeCells count="24">
    <mergeCell ref="V3:W3"/>
    <mergeCell ref="AK2:AL2"/>
    <mergeCell ref="Y2:Z2"/>
    <mergeCell ref="AB2:AC2"/>
    <mergeCell ref="AE2:AF2"/>
    <mergeCell ref="Y3:Z3"/>
    <mergeCell ref="AB3:AC3"/>
    <mergeCell ref="AE3:AF3"/>
    <mergeCell ref="G1:AR1"/>
    <mergeCell ref="B2:B3"/>
    <mergeCell ref="C2:C3"/>
    <mergeCell ref="D2:D3"/>
    <mergeCell ref="E2:E3"/>
    <mergeCell ref="F2:F3"/>
    <mergeCell ref="AH2:AI2"/>
    <mergeCell ref="AH3:AI3"/>
    <mergeCell ref="AK3:AL3"/>
    <mergeCell ref="AN2:AO2"/>
    <mergeCell ref="AN3:AO3"/>
    <mergeCell ref="P2:Q2"/>
    <mergeCell ref="S2:T2"/>
    <mergeCell ref="V2:W2"/>
    <mergeCell ref="P3:Q3"/>
    <mergeCell ref="S3:T3"/>
  </mergeCells>
  <conditionalFormatting sqref="AH5:AI304">
    <cfRule type="expression" dxfId="49" priority="60">
      <formula>AND($AG5="O",$E5="F",$AH5&lt;&gt;$B5,$AH5&lt;&gt;"")</formula>
    </cfRule>
    <cfRule type="expression" dxfId="48" priority="67">
      <formula>AND($AG5="",$E5&lt;&gt;"")</formula>
    </cfRule>
  </conditionalFormatting>
  <conditionalFormatting sqref="AK5:AL304">
    <cfRule type="expression" dxfId="47" priority="59">
      <formula>AND($AJ5="O",$E5&lt;&gt;"",$AK5&lt;&gt;$B5,$AK5&lt;&gt;"")</formula>
    </cfRule>
    <cfRule type="expression" dxfId="46" priority="66">
      <formula>AND($AJ5="",$E5&lt;&gt;"")</formula>
    </cfRule>
  </conditionalFormatting>
  <conditionalFormatting sqref="G5:G304 I5:I304 K5:K304 M5:M304 O5:Q304 AG5:AI304 AP5:AP304">
    <cfRule type="expression" dxfId="45" priority="69">
      <formula>$E5 = "H"</formula>
    </cfRule>
  </conditionalFormatting>
  <conditionalFormatting sqref="H5:H304 J5:J304 L5:L304 N5:N304">
    <cfRule type="expression" dxfId="44" priority="63">
      <formula>$E5="F"</formula>
    </cfRule>
  </conditionalFormatting>
  <conditionalFormatting sqref="AH5:AH304">
    <cfRule type="duplicateValues" dxfId="43" priority="58"/>
    <cfRule type="expression" dxfId="42" priority="64">
      <formula>$B5 = $AH5</formula>
    </cfRule>
  </conditionalFormatting>
  <conditionalFormatting sqref="AK5:AK304">
    <cfRule type="duplicateValues" dxfId="41" priority="57"/>
    <cfRule type="expression" dxfId="40" priority="65">
      <formula>$B5=$AK5</formula>
    </cfRule>
  </conditionalFormatting>
  <conditionalFormatting sqref="G5:O304 R5:R304 U5:U304 AG5:AG304 AJ5:AJ304 AM5:AM304">
    <cfRule type="cellIs" dxfId="39" priority="71" operator="equal">
      <formula>$AT$3</formula>
    </cfRule>
  </conditionalFormatting>
  <conditionalFormatting sqref="AN5:AO304">
    <cfRule type="expression" dxfId="38" priority="48">
      <formula>AND($AM5="O",$E5&lt;&gt;"",$AN5&lt;&gt;$B5,$AN5&lt;&gt;"")</formula>
    </cfRule>
    <cfRule type="expression" dxfId="37" priority="51">
      <formula>AND($AM5="",$E5&lt;&gt;"")</formula>
    </cfRule>
  </conditionalFormatting>
  <conditionalFormatting sqref="AN5:AN304">
    <cfRule type="duplicateValues" dxfId="36" priority="47"/>
    <cfRule type="expression" dxfId="35" priority="50">
      <formula>$B5=$AN5</formula>
    </cfRule>
  </conditionalFormatting>
  <conditionalFormatting sqref="P5:Q304">
    <cfRule type="expression" dxfId="34" priority="40">
      <formula>AND($O5="O",$E5="F",$P5&lt;&gt;$B5,$P5&lt;&gt;"")</formula>
    </cfRule>
    <cfRule type="expression" dxfId="33" priority="44">
      <formula>$B5 = $P5</formula>
    </cfRule>
    <cfRule type="expression" dxfId="32" priority="45">
      <formula>AND($O5="",$E5&lt;&gt;"")</formula>
    </cfRule>
  </conditionalFormatting>
  <conditionalFormatting sqref="S5:T304">
    <cfRule type="expression" dxfId="31" priority="39">
      <formula>AND($R5="O",$E5&lt;&gt;"",$S5&lt;&gt;$B5,$S5&lt;&gt;"")</formula>
    </cfRule>
    <cfRule type="expression" dxfId="30" priority="43">
      <formula>AND($R5="",$E5&lt;&gt;"")</formula>
    </cfRule>
  </conditionalFormatting>
  <conditionalFormatting sqref="S5:S304">
    <cfRule type="duplicateValues" dxfId="29" priority="37"/>
    <cfRule type="expression" dxfId="28" priority="42">
      <formula>$B5=$S5</formula>
    </cfRule>
  </conditionalFormatting>
  <conditionalFormatting sqref="V5:W304">
    <cfRule type="expression" dxfId="27" priority="32">
      <formula>AND($U5="O",$E5&lt;&gt;"",$V5&lt;&gt;$B5,$V5&lt;&gt;"")</formula>
    </cfRule>
    <cfRule type="expression" dxfId="26" priority="35">
      <formula>AND($U5="",$E5&lt;&gt;"")</formula>
    </cfRule>
  </conditionalFormatting>
  <conditionalFormatting sqref="V5:V304">
    <cfRule type="duplicateValues" dxfId="25" priority="31"/>
    <cfRule type="expression" dxfId="24" priority="34">
      <formula>$B5=$V5</formula>
    </cfRule>
  </conditionalFormatting>
  <conditionalFormatting sqref="B5:W304 AG5:AR304">
    <cfRule type="expression" dxfId="23" priority="16">
      <formula>AND($C5="",$D5="",$E5="",$F5="")</formula>
    </cfRule>
  </conditionalFormatting>
  <conditionalFormatting sqref="AQ5:AQ304">
    <cfRule type="cellIs" dxfId="22" priority="26" operator="equal">
      <formula>$AT$3</formula>
    </cfRule>
  </conditionalFormatting>
  <conditionalFormatting sqref="P5:P304">
    <cfRule type="duplicateValues" dxfId="21" priority="38"/>
  </conditionalFormatting>
  <conditionalFormatting sqref="AP5:AR304">
    <cfRule type="expression" dxfId="20" priority="17">
      <formula>COUNTIF($AP$5:$AR$304,AP5)=1</formula>
    </cfRule>
    <cfRule type="expression" dxfId="19" priority="18">
      <formula>COUNTIF($AP$5:$AR$304,AP5)=2</formula>
    </cfRule>
    <cfRule type="expression" dxfId="18" priority="19">
      <formula>COUNTIF($AP$5:$AR$304,AP5)=3</formula>
    </cfRule>
    <cfRule type="expression" dxfId="17" priority="21">
      <formula>COUNTIF($AP$5:$AR$304,AP5)&gt;4</formula>
    </cfRule>
    <cfRule type="expression" dxfId="16" priority="30">
      <formula>COUNTIF($AP$5:$AR$304,AP5)=4</formula>
    </cfRule>
  </conditionalFormatting>
  <conditionalFormatting sqref="X5:Z304">
    <cfRule type="expression" dxfId="15" priority="14">
      <formula>$E5 = "H"</formula>
    </cfRule>
  </conditionalFormatting>
  <conditionalFormatting sqref="X5:X304 AA5:AA304 AD5:AD304">
    <cfRule type="cellIs" dxfId="14" priority="15" operator="equal">
      <formula>$AT$3</formula>
    </cfRule>
  </conditionalFormatting>
  <conditionalFormatting sqref="Y5:Z304">
    <cfRule type="expression" dxfId="13" priority="9">
      <formula>AND($O5="O",$E5="F",$P5&lt;&gt;$B5,$P5&lt;&gt;"")</formula>
    </cfRule>
    <cfRule type="expression" dxfId="12" priority="12">
      <formula>$B5 = $P5</formula>
    </cfRule>
    <cfRule type="expression" dxfId="11" priority="13">
      <formula>AND($X5="",$E5&lt;&gt;"")</formula>
    </cfRule>
  </conditionalFormatting>
  <conditionalFormatting sqref="AB5:AC304">
    <cfRule type="expression" dxfId="10" priority="8">
      <formula>AND($R5="O",$E5&lt;&gt;"",$S5&lt;&gt;$B5,$S5&lt;&gt;"")</formula>
    </cfRule>
    <cfRule type="expression" dxfId="9" priority="11">
      <formula>AND($AA5="",$E5&lt;&gt;"")</formula>
    </cfRule>
  </conditionalFormatting>
  <conditionalFormatting sqref="AB5:AB304">
    <cfRule type="duplicateValues" dxfId="8" priority="6"/>
    <cfRule type="expression" dxfId="7" priority="10">
      <formula>$B5=$S5</formula>
    </cfRule>
  </conditionalFormatting>
  <conditionalFormatting sqref="AE5:AF304">
    <cfRule type="expression" dxfId="6" priority="3">
      <formula>AND($U5="O",$E5&lt;&gt;"",$V5&lt;&gt;$B5,$V5&lt;&gt;"")</formula>
    </cfRule>
    <cfRule type="expression" dxfId="5" priority="5">
      <formula>AND($AD5="",$E5&lt;&gt;"")</formula>
    </cfRule>
  </conditionalFormatting>
  <conditionalFormatting sqref="AE5:AE304">
    <cfRule type="duplicateValues" dxfId="4" priority="2"/>
    <cfRule type="expression" dxfId="3" priority="4">
      <formula>$B5=$V5</formula>
    </cfRule>
  </conditionalFormatting>
  <conditionalFormatting sqref="X5:AF304">
    <cfRule type="expression" dxfId="2" priority="1">
      <formula>AND($C5="",$D5="",$E5="",$F5="")</formula>
    </cfRule>
  </conditionalFormatting>
  <conditionalFormatting sqref="Y5:Y304">
    <cfRule type="duplicateValues" dxfId="1" priority="7"/>
  </conditionalFormatting>
  <dataValidations count="4">
    <dataValidation type="custom" allowBlank="1" showInputMessage="1" showErrorMessage="1" errorTitle="Inscription" error="O si la personne participe à l'épreuve._x000a_O est la lettre o_x000a_Sinon, laisser vide." promptTitle="Inscription" prompt="O si la personne participe à l'épreuve._x000a_O est la lettre o" sqref="AJ5:AJ304 AM5:AM304 G5:O304 R5:R304 U5:U304 AG5:AG304 X5:X304 AA5:AA304 AD5:AD304">
      <formula1>G5="O"</formula1>
    </dataValidation>
    <dataValidation type="list" allowBlank="1" showInputMessage="1" showErrorMessage="1" errorTitle="Mauvais binôme" error="Entrez le numéro de la personne binôme._x000a_Son nom apparaitra à droite." promptTitle="Binôme" prompt="Entrez le numéro de la personne binôme._x000a_Son nom apparaitra à droite." sqref="AH5:AH304 AK5:AK304 AN5:AN304 P5:P304 S5:S304 V5:V304 Y5:Y304 AB5:AB304 AE5:AE304">
      <formula1>$B$4:$B$304</formula1>
    </dataValidation>
    <dataValidation allowBlank="1" sqref="AI5:AI304 AL5:AL304 AO5:AO304 Q5:Q304 T5:T304 W5:W304 Z5:Z304 AC5:AC304 AF5:AF304"/>
    <dataValidation type="whole" allowBlank="1" showInputMessage="1" showErrorMessage="1" errorTitle="Numéro d'équipe" error="Numéro de l'équipe_x000a_4 personnes doivent faire parti de cette équipe" promptTitle="Numéro de l'équipe" prompt="4 personnes doivent faire parti de cette équipe et doivent avoir le même numéro renseigné_x000a_L'équipe est validée quand les 4 personnes passent au vert._x000a_" sqref="AP5:AR304">
      <formula1>1</formula1>
      <formula2>40</formula2>
    </dataValidation>
  </dataValidations>
  <pageMargins left="0.7" right="0.7" top="0.75" bottom="0.75" header="0.3" footer="0.3"/>
  <pageSetup paperSize="9" scale="2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Temps">
    <tabColor rgb="FF7030A0"/>
  </sheetPr>
  <dimension ref="B1:L305"/>
  <sheetViews>
    <sheetView showGridLines="0" showRowColHeaders="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baseColWidth="10" defaultColWidth="11.42578125" defaultRowHeight="15" x14ac:dyDescent="0.25"/>
  <cols>
    <col min="1" max="1" width="4" style="89" customWidth="1"/>
    <col min="2" max="2" width="11.42578125" style="89"/>
    <col min="3" max="4" width="16.5703125" style="89" customWidth="1"/>
    <col min="5" max="5" width="11.42578125" style="89"/>
    <col min="6" max="6" width="7.140625" style="89" customWidth="1"/>
    <col min="7" max="7" width="11.42578125" style="89"/>
    <col min="8" max="8" width="32.140625" style="89" customWidth="1"/>
    <col min="9" max="9" width="11.42578125" style="89"/>
    <col min="10" max="10" width="32.140625" style="89" customWidth="1"/>
    <col min="11" max="11" width="11.42578125" style="89"/>
    <col min="12" max="12" width="32.140625" style="89" customWidth="1"/>
    <col min="13" max="13" width="7.85546875" style="89" customWidth="1"/>
    <col min="14" max="16384" width="11.42578125" style="89"/>
  </cols>
  <sheetData>
    <row r="1" spans="2:12" ht="35.25" customHeight="1" thickBot="1" x14ac:dyDescent="0.3">
      <c r="B1" s="185" t="s">
        <v>36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2:12" ht="19.5" customHeight="1" x14ac:dyDescent="0.25">
      <c r="B2" s="187" t="s">
        <v>40</v>
      </c>
      <c r="C2" s="188"/>
      <c r="D2" s="188"/>
      <c r="E2" s="188"/>
      <c r="F2" s="188"/>
      <c r="G2" s="188"/>
      <c r="H2" s="188"/>
      <c r="I2" s="188"/>
      <c r="J2" s="188"/>
      <c r="K2" s="188"/>
      <c r="L2" s="189"/>
    </row>
    <row r="3" spans="2:12" ht="21.75" customHeight="1" thickBot="1" x14ac:dyDescent="0.3">
      <c r="B3" s="190" t="s">
        <v>37</v>
      </c>
      <c r="C3" s="191"/>
      <c r="D3" s="191"/>
      <c r="E3" s="191"/>
      <c r="F3" s="191"/>
      <c r="G3" s="192" t="s">
        <v>38</v>
      </c>
      <c r="H3" s="192"/>
      <c r="I3" s="90"/>
      <c r="J3" s="90"/>
      <c r="K3" s="90"/>
      <c r="L3" s="91"/>
    </row>
    <row r="4" spans="2:12" ht="23.25" customHeight="1" x14ac:dyDescent="0.25">
      <c r="B4" s="193" t="str">
        <f>'Données administratives'!B4</f>
        <v>Num.</v>
      </c>
      <c r="C4" s="195" t="s">
        <v>6</v>
      </c>
      <c r="D4" s="195" t="s">
        <v>7</v>
      </c>
      <c r="E4" s="195" t="s">
        <v>8</v>
      </c>
      <c r="F4" s="196" t="s">
        <v>2</v>
      </c>
      <c r="G4" s="180" t="s">
        <v>39</v>
      </c>
      <c r="H4" s="181"/>
      <c r="I4" s="182" t="s">
        <v>41</v>
      </c>
      <c r="J4" s="183"/>
      <c r="K4" s="184" t="s">
        <v>42</v>
      </c>
      <c r="L4" s="181"/>
    </row>
    <row r="5" spans="2:12" ht="39.75" customHeight="1" thickBot="1" x14ac:dyDescent="0.3">
      <c r="B5" s="194"/>
      <c r="C5" s="169"/>
      <c r="D5" s="169"/>
      <c r="E5" s="169"/>
      <c r="F5" s="197"/>
      <c r="G5" s="102" t="s">
        <v>44</v>
      </c>
      <c r="H5" s="95" t="s">
        <v>43</v>
      </c>
      <c r="I5" s="118" t="s">
        <v>44</v>
      </c>
      <c r="J5" s="94" t="s">
        <v>43</v>
      </c>
      <c r="K5" s="119" t="s">
        <v>44</v>
      </c>
      <c r="L5" s="95" t="s">
        <v>43</v>
      </c>
    </row>
    <row r="6" spans="2:12" ht="20.25" customHeight="1" x14ac:dyDescent="0.25">
      <c r="B6" s="96">
        <f>'Données administratives'!B7</f>
        <v>1</v>
      </c>
      <c r="C6" s="97" t="str">
        <f>'Données administratives'!C7 &amp; ""</f>
        <v/>
      </c>
      <c r="D6" s="97" t="str">
        <f>'Données administratives'!D7 &amp; ""</f>
        <v/>
      </c>
      <c r="E6" s="97" t="str">
        <f>'Données administratives'!E7 &amp; ""</f>
        <v/>
      </c>
      <c r="F6" s="101" t="str">
        <f>'Données administratives'!G7 &amp;""</f>
        <v/>
      </c>
      <c r="G6" s="103"/>
      <c r="H6" s="104"/>
      <c r="I6" s="105"/>
      <c r="J6" s="106"/>
      <c r="K6" s="107"/>
      <c r="L6" s="104"/>
    </row>
    <row r="7" spans="2:12" ht="20.25" customHeight="1" x14ac:dyDescent="0.25">
      <c r="B7" s="98">
        <f>'Données administratives'!B8</f>
        <v>2</v>
      </c>
      <c r="C7" s="15" t="str">
        <f>'Données administratives'!C8 &amp; ""</f>
        <v/>
      </c>
      <c r="D7" s="15" t="str">
        <f>'Données administratives'!D8 &amp; ""</f>
        <v/>
      </c>
      <c r="E7" s="15" t="str">
        <f>'Données administratives'!E8 &amp; ""</f>
        <v/>
      </c>
      <c r="F7" s="92" t="str">
        <f>'Données administratives'!G8 &amp;""</f>
        <v/>
      </c>
      <c r="G7" s="108"/>
      <c r="H7" s="109"/>
      <c r="I7" s="110"/>
      <c r="J7" s="111"/>
      <c r="K7" s="112"/>
      <c r="L7" s="109"/>
    </row>
    <row r="8" spans="2:12" ht="20.25" customHeight="1" x14ac:dyDescent="0.25">
      <c r="B8" s="98">
        <f>'Données administratives'!B9</f>
        <v>3</v>
      </c>
      <c r="C8" s="15" t="str">
        <f>'Données administratives'!C9 &amp; ""</f>
        <v/>
      </c>
      <c r="D8" s="15" t="str">
        <f>'Données administratives'!D9 &amp; ""</f>
        <v/>
      </c>
      <c r="E8" s="15" t="str">
        <f>'Données administratives'!E9 &amp; ""</f>
        <v/>
      </c>
      <c r="F8" s="92" t="str">
        <f>'Données administratives'!G9 &amp;""</f>
        <v/>
      </c>
      <c r="G8" s="108"/>
      <c r="H8" s="109"/>
      <c r="I8" s="110"/>
      <c r="J8" s="111"/>
      <c r="K8" s="112"/>
      <c r="L8" s="109"/>
    </row>
    <row r="9" spans="2:12" ht="20.25" customHeight="1" x14ac:dyDescent="0.25">
      <c r="B9" s="98">
        <f>'Données administratives'!B10</f>
        <v>4</v>
      </c>
      <c r="C9" s="15" t="str">
        <f>'Données administratives'!C10 &amp; ""</f>
        <v/>
      </c>
      <c r="D9" s="15" t="str">
        <f>'Données administratives'!D10 &amp; ""</f>
        <v/>
      </c>
      <c r="E9" s="15" t="str">
        <f>'Données administratives'!E10 &amp; ""</f>
        <v/>
      </c>
      <c r="F9" s="92" t="str">
        <f>'Données administratives'!G10 &amp;""</f>
        <v/>
      </c>
      <c r="G9" s="108"/>
      <c r="H9" s="109"/>
      <c r="I9" s="110"/>
      <c r="J9" s="111"/>
      <c r="K9" s="112"/>
      <c r="L9" s="109"/>
    </row>
    <row r="10" spans="2:12" ht="20.25" customHeight="1" x14ac:dyDescent="0.25">
      <c r="B10" s="98">
        <f>'Données administratives'!B11</f>
        <v>5</v>
      </c>
      <c r="C10" s="15" t="str">
        <f>'Données administratives'!C11 &amp; ""</f>
        <v/>
      </c>
      <c r="D10" s="15" t="str">
        <f>'Données administratives'!D11 &amp; ""</f>
        <v/>
      </c>
      <c r="E10" s="15" t="str">
        <f>'Données administratives'!E11 &amp; ""</f>
        <v/>
      </c>
      <c r="F10" s="92" t="str">
        <f>'Données administratives'!G11 &amp;""</f>
        <v/>
      </c>
      <c r="G10" s="108"/>
      <c r="H10" s="109"/>
      <c r="I10" s="110"/>
      <c r="J10" s="111"/>
      <c r="K10" s="112"/>
      <c r="L10" s="109"/>
    </row>
    <row r="11" spans="2:12" ht="20.25" customHeight="1" x14ac:dyDescent="0.25">
      <c r="B11" s="98">
        <f>'Données administratives'!B12</f>
        <v>6</v>
      </c>
      <c r="C11" s="15" t="str">
        <f>'Données administratives'!C12 &amp; ""</f>
        <v/>
      </c>
      <c r="D11" s="15" t="str">
        <f>'Données administratives'!D12 &amp; ""</f>
        <v/>
      </c>
      <c r="E11" s="15" t="str">
        <f>'Données administratives'!E12 &amp; ""</f>
        <v/>
      </c>
      <c r="F11" s="92" t="str">
        <f>'Données administratives'!G12 &amp;""</f>
        <v/>
      </c>
      <c r="G11" s="108"/>
      <c r="H11" s="109"/>
      <c r="I11" s="110"/>
      <c r="J11" s="111"/>
      <c r="K11" s="112"/>
      <c r="L11" s="109"/>
    </row>
    <row r="12" spans="2:12" ht="20.25" customHeight="1" x14ac:dyDescent="0.25">
      <c r="B12" s="98">
        <f>'Données administratives'!B13</f>
        <v>7</v>
      </c>
      <c r="C12" s="15" t="str">
        <f>'Données administratives'!C13 &amp; ""</f>
        <v/>
      </c>
      <c r="D12" s="15" t="str">
        <f>'Données administratives'!D13 &amp; ""</f>
        <v/>
      </c>
      <c r="E12" s="15" t="str">
        <f>'Données administratives'!E13 &amp; ""</f>
        <v/>
      </c>
      <c r="F12" s="92" t="str">
        <f>'Données administratives'!G13 &amp;""</f>
        <v/>
      </c>
      <c r="G12" s="108"/>
      <c r="H12" s="109"/>
      <c r="I12" s="110"/>
      <c r="J12" s="111"/>
      <c r="K12" s="112"/>
      <c r="L12" s="109"/>
    </row>
    <row r="13" spans="2:12" ht="20.25" customHeight="1" x14ac:dyDescent="0.25">
      <c r="B13" s="98">
        <f>'Données administratives'!B14</f>
        <v>8</v>
      </c>
      <c r="C13" s="15" t="str">
        <f>'Données administratives'!C14 &amp; ""</f>
        <v/>
      </c>
      <c r="D13" s="15" t="str">
        <f>'Données administratives'!D14 &amp; ""</f>
        <v/>
      </c>
      <c r="E13" s="15" t="str">
        <f>'Données administratives'!E14 &amp; ""</f>
        <v/>
      </c>
      <c r="F13" s="92" t="str">
        <f>'Données administratives'!G14 &amp;""</f>
        <v/>
      </c>
      <c r="G13" s="108"/>
      <c r="H13" s="109"/>
      <c r="I13" s="110"/>
      <c r="J13" s="111"/>
      <c r="K13" s="112"/>
      <c r="L13" s="109"/>
    </row>
    <row r="14" spans="2:12" ht="20.25" customHeight="1" x14ac:dyDescent="0.25">
      <c r="B14" s="98">
        <f>'Données administratives'!B15</f>
        <v>9</v>
      </c>
      <c r="C14" s="15" t="str">
        <f>'Données administratives'!C15 &amp; ""</f>
        <v/>
      </c>
      <c r="D14" s="15" t="str">
        <f>'Données administratives'!D15 &amp; ""</f>
        <v/>
      </c>
      <c r="E14" s="15" t="str">
        <f>'Données administratives'!E15 &amp; ""</f>
        <v/>
      </c>
      <c r="F14" s="92" t="str">
        <f>'Données administratives'!G15 &amp;""</f>
        <v/>
      </c>
      <c r="G14" s="108"/>
      <c r="H14" s="109"/>
      <c r="I14" s="110"/>
      <c r="J14" s="111"/>
      <c r="K14" s="112"/>
      <c r="L14" s="109"/>
    </row>
    <row r="15" spans="2:12" ht="20.25" customHeight="1" x14ac:dyDescent="0.25">
      <c r="B15" s="98">
        <f>'Données administratives'!B16</f>
        <v>10</v>
      </c>
      <c r="C15" s="15" t="str">
        <f>'Données administratives'!C16 &amp; ""</f>
        <v/>
      </c>
      <c r="D15" s="15" t="str">
        <f>'Données administratives'!D16 &amp; ""</f>
        <v/>
      </c>
      <c r="E15" s="15" t="str">
        <f>'Données administratives'!E16 &amp; ""</f>
        <v/>
      </c>
      <c r="F15" s="92" t="str">
        <f>'Données administratives'!G16 &amp;""</f>
        <v/>
      </c>
      <c r="G15" s="108"/>
      <c r="H15" s="109"/>
      <c r="I15" s="110"/>
      <c r="J15" s="111"/>
      <c r="K15" s="112"/>
      <c r="L15" s="109"/>
    </row>
    <row r="16" spans="2:12" ht="20.25" customHeight="1" x14ac:dyDescent="0.25">
      <c r="B16" s="98">
        <f>'Données administratives'!B17</f>
        <v>11</v>
      </c>
      <c r="C16" s="15" t="str">
        <f>'Données administratives'!C17 &amp; ""</f>
        <v/>
      </c>
      <c r="D16" s="15" t="str">
        <f>'Données administratives'!D17 &amp; ""</f>
        <v/>
      </c>
      <c r="E16" s="15" t="str">
        <f>'Données administratives'!E17 &amp; ""</f>
        <v/>
      </c>
      <c r="F16" s="92" t="str">
        <f>'Données administratives'!G17 &amp;""</f>
        <v/>
      </c>
      <c r="G16" s="108"/>
      <c r="H16" s="109"/>
      <c r="I16" s="110"/>
      <c r="J16" s="111"/>
      <c r="K16" s="112"/>
      <c r="L16" s="109"/>
    </row>
    <row r="17" spans="2:12" ht="20.25" customHeight="1" x14ac:dyDescent="0.25">
      <c r="B17" s="98">
        <f>'Données administratives'!B18</f>
        <v>12</v>
      </c>
      <c r="C17" s="15" t="str">
        <f>'Données administratives'!C18 &amp; ""</f>
        <v/>
      </c>
      <c r="D17" s="15" t="str">
        <f>'Données administratives'!D18 &amp; ""</f>
        <v/>
      </c>
      <c r="E17" s="15" t="str">
        <f>'Données administratives'!E18 &amp; ""</f>
        <v/>
      </c>
      <c r="F17" s="92" t="str">
        <f>'Données administratives'!G18 &amp;""</f>
        <v/>
      </c>
      <c r="G17" s="108"/>
      <c r="H17" s="109"/>
      <c r="I17" s="110"/>
      <c r="J17" s="111"/>
      <c r="K17" s="112"/>
      <c r="L17" s="109"/>
    </row>
    <row r="18" spans="2:12" ht="20.25" customHeight="1" x14ac:dyDescent="0.25">
      <c r="B18" s="98">
        <f>'Données administratives'!B19</f>
        <v>13</v>
      </c>
      <c r="C18" s="15" t="str">
        <f>'Données administratives'!C19 &amp; ""</f>
        <v/>
      </c>
      <c r="D18" s="15" t="str">
        <f>'Données administratives'!D19 &amp; ""</f>
        <v/>
      </c>
      <c r="E18" s="15" t="str">
        <f>'Données administratives'!E19 &amp; ""</f>
        <v/>
      </c>
      <c r="F18" s="92" t="str">
        <f>'Données administratives'!G19 &amp;""</f>
        <v/>
      </c>
      <c r="G18" s="108"/>
      <c r="H18" s="109"/>
      <c r="I18" s="110"/>
      <c r="J18" s="111"/>
      <c r="K18" s="112"/>
      <c r="L18" s="109"/>
    </row>
    <row r="19" spans="2:12" ht="20.25" customHeight="1" x14ac:dyDescent="0.25">
      <c r="B19" s="98">
        <f>'Données administratives'!B20</f>
        <v>14</v>
      </c>
      <c r="C19" s="15" t="str">
        <f>'Données administratives'!C20 &amp; ""</f>
        <v/>
      </c>
      <c r="D19" s="15" t="str">
        <f>'Données administratives'!D20 &amp; ""</f>
        <v/>
      </c>
      <c r="E19" s="15" t="str">
        <f>'Données administratives'!E20 &amp; ""</f>
        <v/>
      </c>
      <c r="F19" s="92" t="str">
        <f>'Données administratives'!G20 &amp;""</f>
        <v/>
      </c>
      <c r="G19" s="108"/>
      <c r="H19" s="109"/>
      <c r="I19" s="110"/>
      <c r="J19" s="111"/>
      <c r="K19" s="112"/>
      <c r="L19" s="109"/>
    </row>
    <row r="20" spans="2:12" ht="20.25" customHeight="1" x14ac:dyDescent="0.25">
      <c r="B20" s="98">
        <f>'Données administratives'!B21</f>
        <v>15</v>
      </c>
      <c r="C20" s="15" t="str">
        <f>'Données administratives'!C21 &amp; ""</f>
        <v/>
      </c>
      <c r="D20" s="15" t="str">
        <f>'Données administratives'!D21 &amp; ""</f>
        <v/>
      </c>
      <c r="E20" s="15" t="str">
        <f>'Données administratives'!E21 &amp; ""</f>
        <v/>
      </c>
      <c r="F20" s="92" t="str">
        <f>'Données administratives'!G21 &amp;""</f>
        <v/>
      </c>
      <c r="G20" s="108"/>
      <c r="H20" s="109"/>
      <c r="I20" s="110"/>
      <c r="J20" s="111"/>
      <c r="K20" s="112"/>
      <c r="L20" s="109"/>
    </row>
    <row r="21" spans="2:12" ht="20.25" customHeight="1" x14ac:dyDescent="0.25">
      <c r="B21" s="98">
        <f>'Données administratives'!B22</f>
        <v>16</v>
      </c>
      <c r="C21" s="15" t="str">
        <f>'Données administratives'!C22 &amp; ""</f>
        <v/>
      </c>
      <c r="D21" s="15" t="str">
        <f>'Données administratives'!D22 &amp; ""</f>
        <v/>
      </c>
      <c r="E21" s="15" t="str">
        <f>'Données administratives'!E22 &amp; ""</f>
        <v/>
      </c>
      <c r="F21" s="92" t="str">
        <f>'Données administratives'!G22 &amp;""</f>
        <v/>
      </c>
      <c r="G21" s="108"/>
      <c r="H21" s="109"/>
      <c r="I21" s="110"/>
      <c r="J21" s="111"/>
      <c r="K21" s="112"/>
      <c r="L21" s="109"/>
    </row>
    <row r="22" spans="2:12" ht="20.25" customHeight="1" x14ac:dyDescent="0.25">
      <c r="B22" s="98">
        <f>'Données administratives'!B23</f>
        <v>17</v>
      </c>
      <c r="C22" s="15" t="str">
        <f>'Données administratives'!C23 &amp; ""</f>
        <v/>
      </c>
      <c r="D22" s="15" t="str">
        <f>'Données administratives'!D23 &amp; ""</f>
        <v/>
      </c>
      <c r="E22" s="15" t="str">
        <f>'Données administratives'!E23 &amp; ""</f>
        <v/>
      </c>
      <c r="F22" s="92" t="str">
        <f>'Données administratives'!G23 &amp;""</f>
        <v/>
      </c>
      <c r="G22" s="108"/>
      <c r="H22" s="109"/>
      <c r="I22" s="110"/>
      <c r="J22" s="111"/>
      <c r="K22" s="112"/>
      <c r="L22" s="109"/>
    </row>
    <row r="23" spans="2:12" ht="20.25" customHeight="1" x14ac:dyDescent="0.25">
      <c r="B23" s="98">
        <f>'Données administratives'!B24</f>
        <v>18</v>
      </c>
      <c r="C23" s="15" t="str">
        <f>'Données administratives'!C24 &amp; ""</f>
        <v/>
      </c>
      <c r="D23" s="15" t="str">
        <f>'Données administratives'!D24 &amp; ""</f>
        <v/>
      </c>
      <c r="E23" s="15" t="str">
        <f>'Données administratives'!E24 &amp; ""</f>
        <v/>
      </c>
      <c r="F23" s="92" t="str">
        <f>'Données administratives'!G24 &amp;""</f>
        <v/>
      </c>
      <c r="G23" s="108"/>
      <c r="H23" s="109"/>
      <c r="I23" s="110"/>
      <c r="J23" s="111"/>
      <c r="K23" s="112"/>
      <c r="L23" s="109"/>
    </row>
    <row r="24" spans="2:12" ht="20.25" customHeight="1" x14ac:dyDescent="0.25">
      <c r="B24" s="98">
        <f>'Données administratives'!B25</f>
        <v>19</v>
      </c>
      <c r="C24" s="15" t="str">
        <f>'Données administratives'!C25 &amp; ""</f>
        <v/>
      </c>
      <c r="D24" s="15" t="str">
        <f>'Données administratives'!D25 &amp; ""</f>
        <v/>
      </c>
      <c r="E24" s="15" t="str">
        <f>'Données administratives'!E25 &amp; ""</f>
        <v/>
      </c>
      <c r="F24" s="92" t="str">
        <f>'Données administratives'!G25 &amp;""</f>
        <v/>
      </c>
      <c r="G24" s="108"/>
      <c r="H24" s="109"/>
      <c r="I24" s="110"/>
      <c r="J24" s="111"/>
      <c r="K24" s="112"/>
      <c r="L24" s="109"/>
    </row>
    <row r="25" spans="2:12" ht="20.25" customHeight="1" x14ac:dyDescent="0.25">
      <c r="B25" s="98">
        <f>'Données administratives'!B26</f>
        <v>20</v>
      </c>
      <c r="C25" s="15" t="str">
        <f>'Données administratives'!C26 &amp; ""</f>
        <v/>
      </c>
      <c r="D25" s="15" t="str">
        <f>'Données administratives'!D26 &amp; ""</f>
        <v/>
      </c>
      <c r="E25" s="15" t="str">
        <f>'Données administratives'!E26 &amp; ""</f>
        <v/>
      </c>
      <c r="F25" s="92" t="str">
        <f>'Données administratives'!G26 &amp;""</f>
        <v/>
      </c>
      <c r="G25" s="108"/>
      <c r="H25" s="109"/>
      <c r="I25" s="110"/>
      <c r="J25" s="111"/>
      <c r="K25" s="112"/>
      <c r="L25" s="109"/>
    </row>
    <row r="26" spans="2:12" ht="20.25" customHeight="1" x14ac:dyDescent="0.25">
      <c r="B26" s="98">
        <f>'Données administratives'!B27</f>
        <v>21</v>
      </c>
      <c r="C26" s="15" t="str">
        <f>'Données administratives'!C27 &amp; ""</f>
        <v/>
      </c>
      <c r="D26" s="15" t="str">
        <f>'Données administratives'!D27 &amp; ""</f>
        <v/>
      </c>
      <c r="E26" s="15" t="str">
        <f>'Données administratives'!E27 &amp; ""</f>
        <v/>
      </c>
      <c r="F26" s="92" t="str">
        <f>'Données administratives'!G27 &amp;""</f>
        <v/>
      </c>
      <c r="G26" s="108"/>
      <c r="H26" s="109"/>
      <c r="I26" s="110"/>
      <c r="J26" s="111"/>
      <c r="K26" s="112"/>
      <c r="L26" s="109"/>
    </row>
    <row r="27" spans="2:12" ht="20.25" customHeight="1" x14ac:dyDescent="0.25">
      <c r="B27" s="98">
        <f>'Données administratives'!B28</f>
        <v>22</v>
      </c>
      <c r="C27" s="15" t="str">
        <f>'Données administratives'!C28 &amp; ""</f>
        <v/>
      </c>
      <c r="D27" s="15" t="str">
        <f>'Données administratives'!D28 &amp; ""</f>
        <v/>
      </c>
      <c r="E27" s="15" t="str">
        <f>'Données administratives'!E28 &amp; ""</f>
        <v/>
      </c>
      <c r="F27" s="92" t="str">
        <f>'Données administratives'!G28 &amp;""</f>
        <v/>
      </c>
      <c r="G27" s="108"/>
      <c r="H27" s="109"/>
      <c r="I27" s="110"/>
      <c r="J27" s="111"/>
      <c r="K27" s="112"/>
      <c r="L27" s="109"/>
    </row>
    <row r="28" spans="2:12" ht="20.25" customHeight="1" x14ac:dyDescent="0.25">
      <c r="B28" s="98">
        <f>'Données administratives'!B29</f>
        <v>23</v>
      </c>
      <c r="C28" s="15" t="str">
        <f>'Données administratives'!C29 &amp; ""</f>
        <v/>
      </c>
      <c r="D28" s="15" t="str">
        <f>'Données administratives'!D29 &amp; ""</f>
        <v/>
      </c>
      <c r="E28" s="15" t="str">
        <f>'Données administratives'!E29 &amp; ""</f>
        <v/>
      </c>
      <c r="F28" s="92" t="str">
        <f>'Données administratives'!G29 &amp;""</f>
        <v/>
      </c>
      <c r="G28" s="108"/>
      <c r="H28" s="109"/>
      <c r="I28" s="110"/>
      <c r="J28" s="111"/>
      <c r="K28" s="112"/>
      <c r="L28" s="109"/>
    </row>
    <row r="29" spans="2:12" ht="20.25" customHeight="1" x14ac:dyDescent="0.25">
      <c r="B29" s="98">
        <f>'Données administratives'!B30</f>
        <v>24</v>
      </c>
      <c r="C29" s="15" t="str">
        <f>'Données administratives'!C30 &amp; ""</f>
        <v/>
      </c>
      <c r="D29" s="15" t="str">
        <f>'Données administratives'!D30 &amp; ""</f>
        <v/>
      </c>
      <c r="E29" s="15" t="str">
        <f>'Données administratives'!E30 &amp; ""</f>
        <v/>
      </c>
      <c r="F29" s="92" t="str">
        <f>'Données administratives'!G30 &amp;""</f>
        <v/>
      </c>
      <c r="G29" s="108"/>
      <c r="H29" s="109"/>
      <c r="I29" s="110"/>
      <c r="J29" s="111"/>
      <c r="K29" s="112"/>
      <c r="L29" s="109"/>
    </row>
    <row r="30" spans="2:12" ht="20.25" customHeight="1" x14ac:dyDescent="0.25">
      <c r="B30" s="98">
        <f>'Données administratives'!B31</f>
        <v>25</v>
      </c>
      <c r="C30" s="15" t="str">
        <f>'Données administratives'!C31 &amp; ""</f>
        <v/>
      </c>
      <c r="D30" s="15" t="str">
        <f>'Données administratives'!D31 &amp; ""</f>
        <v/>
      </c>
      <c r="E30" s="15" t="str">
        <f>'Données administratives'!E31 &amp; ""</f>
        <v/>
      </c>
      <c r="F30" s="92" t="str">
        <f>'Données administratives'!G31 &amp;""</f>
        <v/>
      </c>
      <c r="G30" s="108"/>
      <c r="H30" s="109"/>
      <c r="I30" s="110"/>
      <c r="J30" s="111"/>
      <c r="K30" s="112"/>
      <c r="L30" s="109"/>
    </row>
    <row r="31" spans="2:12" ht="20.25" customHeight="1" x14ac:dyDescent="0.25">
      <c r="B31" s="98">
        <f>'Données administratives'!B32</f>
        <v>26</v>
      </c>
      <c r="C31" s="15" t="str">
        <f>'Données administratives'!C32 &amp; ""</f>
        <v/>
      </c>
      <c r="D31" s="15" t="str">
        <f>'Données administratives'!D32 &amp; ""</f>
        <v/>
      </c>
      <c r="E31" s="15" t="str">
        <f>'Données administratives'!E32 &amp; ""</f>
        <v/>
      </c>
      <c r="F31" s="92" t="str">
        <f>'Données administratives'!G32 &amp;""</f>
        <v/>
      </c>
      <c r="G31" s="108"/>
      <c r="H31" s="109"/>
      <c r="I31" s="110"/>
      <c r="J31" s="111"/>
      <c r="K31" s="112"/>
      <c r="L31" s="109"/>
    </row>
    <row r="32" spans="2:12" ht="20.25" customHeight="1" x14ac:dyDescent="0.25">
      <c r="B32" s="98">
        <f>'Données administratives'!B33</f>
        <v>27</v>
      </c>
      <c r="C32" s="15" t="str">
        <f>'Données administratives'!C33 &amp; ""</f>
        <v/>
      </c>
      <c r="D32" s="15" t="str">
        <f>'Données administratives'!D33 &amp; ""</f>
        <v/>
      </c>
      <c r="E32" s="15" t="str">
        <f>'Données administratives'!E33 &amp; ""</f>
        <v/>
      </c>
      <c r="F32" s="92" t="str">
        <f>'Données administratives'!G33 &amp;""</f>
        <v/>
      </c>
      <c r="G32" s="108"/>
      <c r="H32" s="109"/>
      <c r="I32" s="110"/>
      <c r="J32" s="111"/>
      <c r="K32" s="112"/>
      <c r="L32" s="109"/>
    </row>
    <row r="33" spans="2:12" ht="20.25" customHeight="1" x14ac:dyDescent="0.25">
      <c r="B33" s="98">
        <f>'Données administratives'!B34</f>
        <v>28</v>
      </c>
      <c r="C33" s="15" t="str">
        <f>'Données administratives'!C34 &amp; ""</f>
        <v/>
      </c>
      <c r="D33" s="15" t="str">
        <f>'Données administratives'!D34 &amp; ""</f>
        <v/>
      </c>
      <c r="E33" s="15" t="str">
        <f>'Données administratives'!E34 &amp; ""</f>
        <v/>
      </c>
      <c r="F33" s="92" t="str">
        <f>'Données administratives'!G34 &amp;""</f>
        <v/>
      </c>
      <c r="G33" s="108"/>
      <c r="H33" s="109"/>
      <c r="I33" s="110"/>
      <c r="J33" s="111"/>
      <c r="K33" s="112"/>
      <c r="L33" s="109"/>
    </row>
    <row r="34" spans="2:12" ht="20.25" customHeight="1" x14ac:dyDescent="0.25">
      <c r="B34" s="98">
        <f>'Données administratives'!B35</f>
        <v>29</v>
      </c>
      <c r="C34" s="15" t="str">
        <f>'Données administratives'!C35 &amp; ""</f>
        <v/>
      </c>
      <c r="D34" s="15" t="str">
        <f>'Données administratives'!D35 &amp; ""</f>
        <v/>
      </c>
      <c r="E34" s="15" t="str">
        <f>'Données administratives'!E35 &amp; ""</f>
        <v/>
      </c>
      <c r="F34" s="92" t="str">
        <f>'Données administratives'!G35 &amp;""</f>
        <v/>
      </c>
      <c r="G34" s="108"/>
      <c r="H34" s="109"/>
      <c r="I34" s="110"/>
      <c r="J34" s="111"/>
      <c r="K34" s="112"/>
      <c r="L34" s="109"/>
    </row>
    <row r="35" spans="2:12" ht="20.25" customHeight="1" x14ac:dyDescent="0.25">
      <c r="B35" s="98">
        <f>'Données administratives'!B36</f>
        <v>30</v>
      </c>
      <c r="C35" s="15" t="str">
        <f>'Données administratives'!C36 &amp; ""</f>
        <v/>
      </c>
      <c r="D35" s="15" t="str">
        <f>'Données administratives'!D36 &amp; ""</f>
        <v/>
      </c>
      <c r="E35" s="15" t="str">
        <f>'Données administratives'!E36 &amp; ""</f>
        <v/>
      </c>
      <c r="F35" s="92" t="str">
        <f>'Données administratives'!G36 &amp;""</f>
        <v/>
      </c>
      <c r="G35" s="108"/>
      <c r="H35" s="109"/>
      <c r="I35" s="110"/>
      <c r="J35" s="111"/>
      <c r="K35" s="112"/>
      <c r="L35" s="109"/>
    </row>
    <row r="36" spans="2:12" ht="20.25" customHeight="1" x14ac:dyDescent="0.25">
      <c r="B36" s="98">
        <f>'Données administratives'!B37</f>
        <v>31</v>
      </c>
      <c r="C36" s="15" t="str">
        <f>'Données administratives'!C37 &amp; ""</f>
        <v/>
      </c>
      <c r="D36" s="15" t="str">
        <f>'Données administratives'!D37 &amp; ""</f>
        <v/>
      </c>
      <c r="E36" s="15" t="str">
        <f>'Données administratives'!E37 &amp; ""</f>
        <v/>
      </c>
      <c r="F36" s="92" t="str">
        <f>'Données administratives'!G37 &amp;""</f>
        <v/>
      </c>
      <c r="G36" s="108"/>
      <c r="H36" s="109"/>
      <c r="I36" s="110"/>
      <c r="J36" s="111"/>
      <c r="K36" s="112"/>
      <c r="L36" s="109"/>
    </row>
    <row r="37" spans="2:12" ht="20.25" customHeight="1" x14ac:dyDescent="0.25">
      <c r="B37" s="98">
        <f>'Données administratives'!B38</f>
        <v>32</v>
      </c>
      <c r="C37" s="15" t="str">
        <f>'Données administratives'!C38 &amp; ""</f>
        <v/>
      </c>
      <c r="D37" s="15" t="str">
        <f>'Données administratives'!D38 &amp; ""</f>
        <v/>
      </c>
      <c r="E37" s="15" t="str">
        <f>'Données administratives'!E38 &amp; ""</f>
        <v/>
      </c>
      <c r="F37" s="92" t="str">
        <f>'Données administratives'!G38 &amp;""</f>
        <v/>
      </c>
      <c r="G37" s="108"/>
      <c r="H37" s="109"/>
      <c r="I37" s="110"/>
      <c r="J37" s="111"/>
      <c r="K37" s="112"/>
      <c r="L37" s="109"/>
    </row>
    <row r="38" spans="2:12" ht="20.25" customHeight="1" x14ac:dyDescent="0.25">
      <c r="B38" s="98">
        <f>'Données administratives'!B39</f>
        <v>33</v>
      </c>
      <c r="C38" s="15" t="str">
        <f>'Données administratives'!C39 &amp; ""</f>
        <v/>
      </c>
      <c r="D38" s="15" t="str">
        <f>'Données administratives'!D39 &amp; ""</f>
        <v/>
      </c>
      <c r="E38" s="15" t="str">
        <f>'Données administratives'!E39 &amp; ""</f>
        <v/>
      </c>
      <c r="F38" s="92" t="str">
        <f>'Données administratives'!G39 &amp;""</f>
        <v/>
      </c>
      <c r="G38" s="108"/>
      <c r="H38" s="109"/>
      <c r="I38" s="110"/>
      <c r="J38" s="111"/>
      <c r="K38" s="112"/>
      <c r="L38" s="109"/>
    </row>
    <row r="39" spans="2:12" ht="20.25" customHeight="1" x14ac:dyDescent="0.25">
      <c r="B39" s="98">
        <f>'Données administratives'!B40</f>
        <v>34</v>
      </c>
      <c r="C39" s="15" t="str">
        <f>'Données administratives'!C40 &amp; ""</f>
        <v/>
      </c>
      <c r="D39" s="15" t="str">
        <f>'Données administratives'!D40 &amp; ""</f>
        <v/>
      </c>
      <c r="E39" s="15" t="str">
        <f>'Données administratives'!E40 &amp; ""</f>
        <v/>
      </c>
      <c r="F39" s="92" t="str">
        <f>'Données administratives'!G40 &amp;""</f>
        <v/>
      </c>
      <c r="G39" s="108"/>
      <c r="H39" s="109"/>
      <c r="I39" s="110"/>
      <c r="J39" s="111"/>
      <c r="K39" s="112"/>
      <c r="L39" s="109"/>
    </row>
    <row r="40" spans="2:12" ht="20.25" customHeight="1" x14ac:dyDescent="0.25">
      <c r="B40" s="98">
        <f>'Données administratives'!B41</f>
        <v>35</v>
      </c>
      <c r="C40" s="15" t="str">
        <f>'Données administratives'!C41 &amp; ""</f>
        <v/>
      </c>
      <c r="D40" s="15" t="str">
        <f>'Données administratives'!D41 &amp; ""</f>
        <v/>
      </c>
      <c r="E40" s="15" t="str">
        <f>'Données administratives'!E41 &amp; ""</f>
        <v/>
      </c>
      <c r="F40" s="92" t="str">
        <f>'Données administratives'!G41 &amp;""</f>
        <v/>
      </c>
      <c r="G40" s="108"/>
      <c r="H40" s="109"/>
      <c r="I40" s="110"/>
      <c r="J40" s="111"/>
      <c r="K40" s="112"/>
      <c r="L40" s="109"/>
    </row>
    <row r="41" spans="2:12" ht="20.25" customHeight="1" x14ac:dyDescent="0.25">
      <c r="B41" s="98">
        <f>'Données administratives'!B42</f>
        <v>36</v>
      </c>
      <c r="C41" s="15" t="str">
        <f>'Données administratives'!C42 &amp; ""</f>
        <v/>
      </c>
      <c r="D41" s="15" t="str">
        <f>'Données administratives'!D42 &amp; ""</f>
        <v/>
      </c>
      <c r="E41" s="15" t="str">
        <f>'Données administratives'!E42 &amp; ""</f>
        <v/>
      </c>
      <c r="F41" s="92" t="str">
        <f>'Données administratives'!G42 &amp;""</f>
        <v/>
      </c>
      <c r="G41" s="108"/>
      <c r="H41" s="109"/>
      <c r="I41" s="110"/>
      <c r="J41" s="111"/>
      <c r="K41" s="112"/>
      <c r="L41" s="109"/>
    </row>
    <row r="42" spans="2:12" ht="20.25" customHeight="1" x14ac:dyDescent="0.25">
      <c r="B42" s="98">
        <f>'Données administratives'!B43</f>
        <v>37</v>
      </c>
      <c r="C42" s="15" t="str">
        <f>'Données administratives'!C43 &amp; ""</f>
        <v/>
      </c>
      <c r="D42" s="15" t="str">
        <f>'Données administratives'!D43 &amp; ""</f>
        <v/>
      </c>
      <c r="E42" s="15" t="str">
        <f>'Données administratives'!E43 &amp; ""</f>
        <v/>
      </c>
      <c r="F42" s="92" t="str">
        <f>'Données administratives'!G43 &amp;""</f>
        <v/>
      </c>
      <c r="G42" s="108"/>
      <c r="H42" s="109"/>
      <c r="I42" s="110"/>
      <c r="J42" s="111"/>
      <c r="K42" s="112"/>
      <c r="L42" s="109"/>
    </row>
    <row r="43" spans="2:12" ht="20.25" customHeight="1" x14ac:dyDescent="0.25">
      <c r="B43" s="98">
        <f>'Données administratives'!B44</f>
        <v>38</v>
      </c>
      <c r="C43" s="15" t="str">
        <f>'Données administratives'!C44 &amp; ""</f>
        <v/>
      </c>
      <c r="D43" s="15" t="str">
        <f>'Données administratives'!D44 &amp; ""</f>
        <v/>
      </c>
      <c r="E43" s="15" t="str">
        <f>'Données administratives'!E44 &amp; ""</f>
        <v/>
      </c>
      <c r="F43" s="92" t="str">
        <f>'Données administratives'!G44 &amp;""</f>
        <v/>
      </c>
      <c r="G43" s="108"/>
      <c r="H43" s="109"/>
      <c r="I43" s="110"/>
      <c r="J43" s="111"/>
      <c r="K43" s="112"/>
      <c r="L43" s="109"/>
    </row>
    <row r="44" spans="2:12" ht="20.25" customHeight="1" x14ac:dyDescent="0.25">
      <c r="B44" s="98">
        <f>'Données administratives'!B45</f>
        <v>39</v>
      </c>
      <c r="C44" s="15" t="str">
        <f>'Données administratives'!C45 &amp; ""</f>
        <v/>
      </c>
      <c r="D44" s="15" t="str">
        <f>'Données administratives'!D45 &amp; ""</f>
        <v/>
      </c>
      <c r="E44" s="15" t="str">
        <f>'Données administratives'!E45 &amp; ""</f>
        <v/>
      </c>
      <c r="F44" s="92" t="str">
        <f>'Données administratives'!G45 &amp;""</f>
        <v/>
      </c>
      <c r="G44" s="108"/>
      <c r="H44" s="109"/>
      <c r="I44" s="110"/>
      <c r="J44" s="111"/>
      <c r="K44" s="112"/>
      <c r="L44" s="109"/>
    </row>
    <row r="45" spans="2:12" ht="20.25" customHeight="1" x14ac:dyDescent="0.25">
      <c r="B45" s="98">
        <f>'Données administratives'!B46</f>
        <v>40</v>
      </c>
      <c r="C45" s="15" t="str">
        <f>'Données administratives'!C46 &amp; ""</f>
        <v/>
      </c>
      <c r="D45" s="15" t="str">
        <f>'Données administratives'!D46 &amp; ""</f>
        <v/>
      </c>
      <c r="E45" s="15" t="str">
        <f>'Données administratives'!E46 &amp; ""</f>
        <v/>
      </c>
      <c r="F45" s="92" t="str">
        <f>'Données administratives'!G46 &amp;""</f>
        <v/>
      </c>
      <c r="G45" s="108"/>
      <c r="H45" s="109"/>
      <c r="I45" s="110"/>
      <c r="J45" s="111"/>
      <c r="K45" s="112"/>
      <c r="L45" s="109"/>
    </row>
    <row r="46" spans="2:12" ht="20.25" customHeight="1" x14ac:dyDescent="0.25">
      <c r="B46" s="98">
        <f>'Données administratives'!B47</f>
        <v>41</v>
      </c>
      <c r="C46" s="15" t="str">
        <f>'Données administratives'!C47 &amp; ""</f>
        <v/>
      </c>
      <c r="D46" s="15" t="str">
        <f>'Données administratives'!D47 &amp; ""</f>
        <v/>
      </c>
      <c r="E46" s="15" t="str">
        <f>'Données administratives'!E47 &amp; ""</f>
        <v/>
      </c>
      <c r="F46" s="92" t="str">
        <f>'Données administratives'!G47 &amp;""</f>
        <v/>
      </c>
      <c r="G46" s="108"/>
      <c r="H46" s="109"/>
      <c r="I46" s="110"/>
      <c r="J46" s="111"/>
      <c r="K46" s="112"/>
      <c r="L46" s="109"/>
    </row>
    <row r="47" spans="2:12" ht="20.25" customHeight="1" x14ac:dyDescent="0.25">
      <c r="B47" s="98">
        <f>'Données administratives'!B48</f>
        <v>42</v>
      </c>
      <c r="C47" s="15" t="str">
        <f>'Données administratives'!C48 &amp; ""</f>
        <v/>
      </c>
      <c r="D47" s="15" t="str">
        <f>'Données administratives'!D48 &amp; ""</f>
        <v/>
      </c>
      <c r="E47" s="15" t="str">
        <f>'Données administratives'!E48 &amp; ""</f>
        <v/>
      </c>
      <c r="F47" s="92" t="str">
        <f>'Données administratives'!G48 &amp;""</f>
        <v/>
      </c>
      <c r="G47" s="108"/>
      <c r="H47" s="109"/>
      <c r="I47" s="110"/>
      <c r="J47" s="111"/>
      <c r="K47" s="112"/>
      <c r="L47" s="109"/>
    </row>
    <row r="48" spans="2:12" ht="20.25" customHeight="1" x14ac:dyDescent="0.25">
      <c r="B48" s="98">
        <f>'Données administratives'!B49</f>
        <v>43</v>
      </c>
      <c r="C48" s="15" t="str">
        <f>'Données administratives'!C49 &amp; ""</f>
        <v/>
      </c>
      <c r="D48" s="15" t="str">
        <f>'Données administratives'!D49 &amp; ""</f>
        <v/>
      </c>
      <c r="E48" s="15" t="str">
        <f>'Données administratives'!E49 &amp; ""</f>
        <v/>
      </c>
      <c r="F48" s="92" t="str">
        <f>'Données administratives'!G49 &amp;""</f>
        <v/>
      </c>
      <c r="G48" s="108"/>
      <c r="H48" s="109"/>
      <c r="I48" s="110"/>
      <c r="J48" s="111"/>
      <c r="K48" s="112"/>
      <c r="L48" s="109"/>
    </row>
    <row r="49" spans="2:12" ht="20.25" customHeight="1" x14ac:dyDescent="0.25">
      <c r="B49" s="98">
        <f>'Données administratives'!B50</f>
        <v>44</v>
      </c>
      <c r="C49" s="15" t="str">
        <f>'Données administratives'!C50 &amp; ""</f>
        <v/>
      </c>
      <c r="D49" s="15" t="str">
        <f>'Données administratives'!D50 &amp; ""</f>
        <v/>
      </c>
      <c r="E49" s="15" t="str">
        <f>'Données administratives'!E50 &amp; ""</f>
        <v/>
      </c>
      <c r="F49" s="92" t="str">
        <f>'Données administratives'!G50 &amp;""</f>
        <v/>
      </c>
      <c r="G49" s="108"/>
      <c r="H49" s="109"/>
      <c r="I49" s="110"/>
      <c r="J49" s="111"/>
      <c r="K49" s="112"/>
      <c r="L49" s="109"/>
    </row>
    <row r="50" spans="2:12" ht="20.25" customHeight="1" x14ac:dyDescent="0.25">
      <c r="B50" s="98">
        <f>'Données administratives'!B51</f>
        <v>45</v>
      </c>
      <c r="C50" s="15" t="str">
        <f>'Données administratives'!C51 &amp; ""</f>
        <v/>
      </c>
      <c r="D50" s="15" t="str">
        <f>'Données administratives'!D51 &amp; ""</f>
        <v/>
      </c>
      <c r="E50" s="15" t="str">
        <f>'Données administratives'!E51 &amp; ""</f>
        <v/>
      </c>
      <c r="F50" s="92" t="str">
        <f>'Données administratives'!G51 &amp;""</f>
        <v/>
      </c>
      <c r="G50" s="108"/>
      <c r="H50" s="109"/>
      <c r="I50" s="110"/>
      <c r="J50" s="111"/>
      <c r="K50" s="112"/>
      <c r="L50" s="109"/>
    </row>
    <row r="51" spans="2:12" ht="20.25" customHeight="1" x14ac:dyDescent="0.25">
      <c r="B51" s="98">
        <f>'Données administratives'!B52</f>
        <v>46</v>
      </c>
      <c r="C51" s="15" t="str">
        <f>'Données administratives'!C52 &amp; ""</f>
        <v/>
      </c>
      <c r="D51" s="15" t="str">
        <f>'Données administratives'!D52 &amp; ""</f>
        <v/>
      </c>
      <c r="E51" s="15" t="str">
        <f>'Données administratives'!E52 &amp; ""</f>
        <v/>
      </c>
      <c r="F51" s="92" t="str">
        <f>'Données administratives'!G52 &amp;""</f>
        <v/>
      </c>
      <c r="G51" s="108"/>
      <c r="H51" s="109"/>
      <c r="I51" s="110"/>
      <c r="J51" s="111"/>
      <c r="K51" s="112"/>
      <c r="L51" s="109"/>
    </row>
    <row r="52" spans="2:12" ht="20.25" customHeight="1" x14ac:dyDescent="0.25">
      <c r="B52" s="98">
        <f>'Données administratives'!B53</f>
        <v>47</v>
      </c>
      <c r="C52" s="15" t="str">
        <f>'Données administratives'!C53 &amp; ""</f>
        <v/>
      </c>
      <c r="D52" s="15" t="str">
        <f>'Données administratives'!D53 &amp; ""</f>
        <v/>
      </c>
      <c r="E52" s="15" t="str">
        <f>'Données administratives'!E53 &amp; ""</f>
        <v/>
      </c>
      <c r="F52" s="92" t="str">
        <f>'Données administratives'!G53 &amp;""</f>
        <v/>
      </c>
      <c r="G52" s="108"/>
      <c r="H52" s="109"/>
      <c r="I52" s="110"/>
      <c r="J52" s="111"/>
      <c r="K52" s="112"/>
      <c r="L52" s="109"/>
    </row>
    <row r="53" spans="2:12" ht="20.25" customHeight="1" x14ac:dyDescent="0.25">
      <c r="B53" s="98">
        <f>'Données administratives'!B54</f>
        <v>48</v>
      </c>
      <c r="C53" s="15" t="str">
        <f>'Données administratives'!C54 &amp; ""</f>
        <v/>
      </c>
      <c r="D53" s="15" t="str">
        <f>'Données administratives'!D54 &amp; ""</f>
        <v/>
      </c>
      <c r="E53" s="15" t="str">
        <f>'Données administratives'!E54 &amp; ""</f>
        <v/>
      </c>
      <c r="F53" s="92" t="str">
        <f>'Données administratives'!G54 &amp;""</f>
        <v/>
      </c>
      <c r="G53" s="108"/>
      <c r="H53" s="109"/>
      <c r="I53" s="110"/>
      <c r="J53" s="111"/>
      <c r="K53" s="112"/>
      <c r="L53" s="109"/>
    </row>
    <row r="54" spans="2:12" ht="20.25" customHeight="1" x14ac:dyDescent="0.25">
      <c r="B54" s="98">
        <f>'Données administratives'!B55</f>
        <v>49</v>
      </c>
      <c r="C54" s="15" t="str">
        <f>'Données administratives'!C55 &amp; ""</f>
        <v/>
      </c>
      <c r="D54" s="15" t="str">
        <f>'Données administratives'!D55 &amp; ""</f>
        <v/>
      </c>
      <c r="E54" s="15" t="str">
        <f>'Données administratives'!E55 &amp; ""</f>
        <v/>
      </c>
      <c r="F54" s="92" t="str">
        <f>'Données administratives'!G55 &amp;""</f>
        <v/>
      </c>
      <c r="G54" s="108"/>
      <c r="H54" s="109"/>
      <c r="I54" s="110"/>
      <c r="J54" s="111"/>
      <c r="K54" s="112"/>
      <c r="L54" s="109"/>
    </row>
    <row r="55" spans="2:12" ht="20.25" customHeight="1" x14ac:dyDescent="0.25">
      <c r="B55" s="98">
        <f>'Données administratives'!B56</f>
        <v>50</v>
      </c>
      <c r="C55" s="15" t="str">
        <f>'Données administratives'!C56 &amp; ""</f>
        <v/>
      </c>
      <c r="D55" s="15" t="str">
        <f>'Données administratives'!D56 &amp; ""</f>
        <v/>
      </c>
      <c r="E55" s="15" t="str">
        <f>'Données administratives'!E56 &amp; ""</f>
        <v/>
      </c>
      <c r="F55" s="92" t="str">
        <f>'Données administratives'!G56 &amp;""</f>
        <v/>
      </c>
      <c r="G55" s="108"/>
      <c r="H55" s="109"/>
      <c r="I55" s="110"/>
      <c r="J55" s="111"/>
      <c r="K55" s="112"/>
      <c r="L55" s="109"/>
    </row>
    <row r="56" spans="2:12" ht="20.25" customHeight="1" x14ac:dyDescent="0.25">
      <c r="B56" s="98">
        <f>'Données administratives'!B57</f>
        <v>51</v>
      </c>
      <c r="C56" s="15" t="str">
        <f>'Données administratives'!C57 &amp; ""</f>
        <v/>
      </c>
      <c r="D56" s="15" t="str">
        <f>'Données administratives'!D57 &amp; ""</f>
        <v/>
      </c>
      <c r="E56" s="15" t="str">
        <f>'Données administratives'!E57 &amp; ""</f>
        <v/>
      </c>
      <c r="F56" s="92" t="str">
        <f>'Données administratives'!G57 &amp;""</f>
        <v/>
      </c>
      <c r="G56" s="108"/>
      <c r="H56" s="109"/>
      <c r="I56" s="110"/>
      <c r="J56" s="111"/>
      <c r="K56" s="112"/>
      <c r="L56" s="109"/>
    </row>
    <row r="57" spans="2:12" ht="20.25" customHeight="1" x14ac:dyDescent="0.25">
      <c r="B57" s="98">
        <f>'Données administratives'!B58</f>
        <v>52</v>
      </c>
      <c r="C57" s="15" t="str">
        <f>'Données administratives'!C58 &amp; ""</f>
        <v/>
      </c>
      <c r="D57" s="15" t="str">
        <f>'Données administratives'!D58 &amp; ""</f>
        <v/>
      </c>
      <c r="E57" s="15" t="str">
        <f>'Données administratives'!E58 &amp; ""</f>
        <v/>
      </c>
      <c r="F57" s="92" t="str">
        <f>'Données administratives'!G58 &amp;""</f>
        <v/>
      </c>
      <c r="G57" s="108"/>
      <c r="H57" s="109"/>
      <c r="I57" s="110"/>
      <c r="J57" s="111"/>
      <c r="K57" s="112"/>
      <c r="L57" s="109"/>
    </row>
    <row r="58" spans="2:12" ht="20.25" customHeight="1" x14ac:dyDescent="0.25">
      <c r="B58" s="98">
        <f>'Données administratives'!B59</f>
        <v>53</v>
      </c>
      <c r="C58" s="15" t="str">
        <f>'Données administratives'!C59 &amp; ""</f>
        <v/>
      </c>
      <c r="D58" s="15" t="str">
        <f>'Données administratives'!D59 &amp; ""</f>
        <v/>
      </c>
      <c r="E58" s="15" t="str">
        <f>'Données administratives'!E59 &amp; ""</f>
        <v/>
      </c>
      <c r="F58" s="92" t="str">
        <f>'Données administratives'!G59 &amp;""</f>
        <v/>
      </c>
      <c r="G58" s="108"/>
      <c r="H58" s="109"/>
      <c r="I58" s="110"/>
      <c r="J58" s="111"/>
      <c r="K58" s="112"/>
      <c r="L58" s="109"/>
    </row>
    <row r="59" spans="2:12" ht="20.25" customHeight="1" x14ac:dyDescent="0.25">
      <c r="B59" s="98">
        <f>'Données administratives'!B60</f>
        <v>54</v>
      </c>
      <c r="C59" s="15" t="str">
        <f>'Données administratives'!C60 &amp; ""</f>
        <v/>
      </c>
      <c r="D59" s="15" t="str">
        <f>'Données administratives'!D60 &amp; ""</f>
        <v/>
      </c>
      <c r="E59" s="15" t="str">
        <f>'Données administratives'!E60 &amp; ""</f>
        <v/>
      </c>
      <c r="F59" s="92" t="str">
        <f>'Données administratives'!G60 &amp;""</f>
        <v/>
      </c>
      <c r="G59" s="108"/>
      <c r="H59" s="109"/>
      <c r="I59" s="110"/>
      <c r="J59" s="111"/>
      <c r="K59" s="112"/>
      <c r="L59" s="109"/>
    </row>
    <row r="60" spans="2:12" ht="20.25" customHeight="1" x14ac:dyDescent="0.25">
      <c r="B60" s="98">
        <f>'Données administratives'!B61</f>
        <v>55</v>
      </c>
      <c r="C60" s="15" t="str">
        <f>'Données administratives'!C61 &amp; ""</f>
        <v/>
      </c>
      <c r="D60" s="15" t="str">
        <f>'Données administratives'!D61 &amp; ""</f>
        <v/>
      </c>
      <c r="E60" s="15" t="str">
        <f>'Données administratives'!E61 &amp; ""</f>
        <v/>
      </c>
      <c r="F60" s="92" t="str">
        <f>'Données administratives'!G61 &amp;""</f>
        <v/>
      </c>
      <c r="G60" s="108"/>
      <c r="H60" s="109"/>
      <c r="I60" s="110"/>
      <c r="J60" s="111"/>
      <c r="K60" s="112"/>
      <c r="L60" s="109"/>
    </row>
    <row r="61" spans="2:12" ht="20.25" customHeight="1" x14ac:dyDescent="0.25">
      <c r="B61" s="98">
        <f>'Données administratives'!B62</f>
        <v>56</v>
      </c>
      <c r="C61" s="15" t="str">
        <f>'Données administratives'!C62 &amp; ""</f>
        <v/>
      </c>
      <c r="D61" s="15" t="str">
        <f>'Données administratives'!D62 &amp; ""</f>
        <v/>
      </c>
      <c r="E61" s="15" t="str">
        <f>'Données administratives'!E62 &amp; ""</f>
        <v/>
      </c>
      <c r="F61" s="92" t="str">
        <f>'Données administratives'!G62 &amp;""</f>
        <v/>
      </c>
      <c r="G61" s="108"/>
      <c r="H61" s="109"/>
      <c r="I61" s="110"/>
      <c r="J61" s="111"/>
      <c r="K61" s="112"/>
      <c r="L61" s="109"/>
    </row>
    <row r="62" spans="2:12" ht="20.25" customHeight="1" x14ac:dyDescent="0.25">
      <c r="B62" s="98">
        <f>'Données administratives'!B63</f>
        <v>57</v>
      </c>
      <c r="C62" s="15" t="str">
        <f>'Données administratives'!C63 &amp; ""</f>
        <v/>
      </c>
      <c r="D62" s="15" t="str">
        <f>'Données administratives'!D63 &amp; ""</f>
        <v/>
      </c>
      <c r="E62" s="15" t="str">
        <f>'Données administratives'!E63 &amp; ""</f>
        <v/>
      </c>
      <c r="F62" s="92" t="str">
        <f>'Données administratives'!G63 &amp;""</f>
        <v/>
      </c>
      <c r="G62" s="108"/>
      <c r="H62" s="109"/>
      <c r="I62" s="110"/>
      <c r="J62" s="111"/>
      <c r="K62" s="112"/>
      <c r="L62" s="109"/>
    </row>
    <row r="63" spans="2:12" ht="20.25" customHeight="1" x14ac:dyDescent="0.25">
      <c r="B63" s="98">
        <f>'Données administratives'!B64</f>
        <v>58</v>
      </c>
      <c r="C63" s="15" t="str">
        <f>'Données administratives'!C64 &amp; ""</f>
        <v/>
      </c>
      <c r="D63" s="15" t="str">
        <f>'Données administratives'!D64 &amp; ""</f>
        <v/>
      </c>
      <c r="E63" s="15" t="str">
        <f>'Données administratives'!E64 &amp; ""</f>
        <v/>
      </c>
      <c r="F63" s="92" t="str">
        <f>'Données administratives'!G64 &amp;""</f>
        <v/>
      </c>
      <c r="G63" s="108"/>
      <c r="H63" s="109"/>
      <c r="I63" s="110"/>
      <c r="J63" s="111"/>
      <c r="K63" s="112"/>
      <c r="L63" s="109"/>
    </row>
    <row r="64" spans="2:12" ht="20.25" customHeight="1" x14ac:dyDescent="0.25">
      <c r="B64" s="98">
        <f>'Données administratives'!B65</f>
        <v>59</v>
      </c>
      <c r="C64" s="15" t="str">
        <f>'Données administratives'!C65 &amp; ""</f>
        <v/>
      </c>
      <c r="D64" s="15" t="str">
        <f>'Données administratives'!D65 &amp; ""</f>
        <v/>
      </c>
      <c r="E64" s="15" t="str">
        <f>'Données administratives'!E65 &amp; ""</f>
        <v/>
      </c>
      <c r="F64" s="92" t="str">
        <f>'Données administratives'!G65 &amp;""</f>
        <v/>
      </c>
      <c r="G64" s="108"/>
      <c r="H64" s="109"/>
      <c r="I64" s="110"/>
      <c r="J64" s="111"/>
      <c r="K64" s="112"/>
      <c r="L64" s="109"/>
    </row>
    <row r="65" spans="2:12" ht="20.25" customHeight="1" x14ac:dyDescent="0.25">
      <c r="B65" s="98">
        <f>'Données administratives'!B66</f>
        <v>60</v>
      </c>
      <c r="C65" s="15" t="str">
        <f>'Données administratives'!C66 &amp; ""</f>
        <v/>
      </c>
      <c r="D65" s="15" t="str">
        <f>'Données administratives'!D66 &amp; ""</f>
        <v/>
      </c>
      <c r="E65" s="15" t="str">
        <f>'Données administratives'!E66 &amp; ""</f>
        <v/>
      </c>
      <c r="F65" s="92" t="str">
        <f>'Données administratives'!G66 &amp;""</f>
        <v/>
      </c>
      <c r="G65" s="108"/>
      <c r="H65" s="109"/>
      <c r="I65" s="110"/>
      <c r="J65" s="111"/>
      <c r="K65" s="112"/>
      <c r="L65" s="109"/>
    </row>
    <row r="66" spans="2:12" ht="20.25" customHeight="1" x14ac:dyDescent="0.25">
      <c r="B66" s="98">
        <f>'Données administratives'!B67</f>
        <v>61</v>
      </c>
      <c r="C66" s="15" t="str">
        <f>'Données administratives'!C67 &amp; ""</f>
        <v/>
      </c>
      <c r="D66" s="15" t="str">
        <f>'Données administratives'!D67 &amp; ""</f>
        <v/>
      </c>
      <c r="E66" s="15" t="str">
        <f>'Données administratives'!E67 &amp; ""</f>
        <v/>
      </c>
      <c r="F66" s="92" t="str">
        <f>'Données administratives'!G67 &amp;""</f>
        <v/>
      </c>
      <c r="G66" s="108"/>
      <c r="H66" s="109"/>
      <c r="I66" s="110"/>
      <c r="J66" s="111"/>
      <c r="K66" s="112"/>
      <c r="L66" s="109"/>
    </row>
    <row r="67" spans="2:12" ht="20.25" customHeight="1" x14ac:dyDescent="0.25">
      <c r="B67" s="98">
        <f>'Données administratives'!B68</f>
        <v>62</v>
      </c>
      <c r="C67" s="15" t="str">
        <f>'Données administratives'!C68 &amp; ""</f>
        <v/>
      </c>
      <c r="D67" s="15" t="str">
        <f>'Données administratives'!D68 &amp; ""</f>
        <v/>
      </c>
      <c r="E67" s="15" t="str">
        <f>'Données administratives'!E68 &amp; ""</f>
        <v/>
      </c>
      <c r="F67" s="92" t="str">
        <f>'Données administratives'!G68 &amp;""</f>
        <v/>
      </c>
      <c r="G67" s="108"/>
      <c r="H67" s="109"/>
      <c r="I67" s="110"/>
      <c r="J67" s="111"/>
      <c r="K67" s="112"/>
      <c r="L67" s="109"/>
    </row>
    <row r="68" spans="2:12" ht="20.25" customHeight="1" x14ac:dyDescent="0.25">
      <c r="B68" s="98">
        <f>'Données administratives'!B69</f>
        <v>63</v>
      </c>
      <c r="C68" s="15" t="str">
        <f>'Données administratives'!C69 &amp; ""</f>
        <v/>
      </c>
      <c r="D68" s="15" t="str">
        <f>'Données administratives'!D69 &amp; ""</f>
        <v/>
      </c>
      <c r="E68" s="15" t="str">
        <f>'Données administratives'!E69 &amp; ""</f>
        <v/>
      </c>
      <c r="F68" s="92" t="str">
        <f>'Données administratives'!G69 &amp;""</f>
        <v/>
      </c>
      <c r="G68" s="108"/>
      <c r="H68" s="109"/>
      <c r="I68" s="110"/>
      <c r="J68" s="111"/>
      <c r="K68" s="112"/>
      <c r="L68" s="109"/>
    </row>
    <row r="69" spans="2:12" ht="20.25" customHeight="1" x14ac:dyDescent="0.25">
      <c r="B69" s="98">
        <f>'Données administratives'!B70</f>
        <v>64</v>
      </c>
      <c r="C69" s="15" t="str">
        <f>'Données administratives'!C70 &amp; ""</f>
        <v/>
      </c>
      <c r="D69" s="15" t="str">
        <f>'Données administratives'!D70 &amp; ""</f>
        <v/>
      </c>
      <c r="E69" s="15" t="str">
        <f>'Données administratives'!E70 &amp; ""</f>
        <v/>
      </c>
      <c r="F69" s="92" t="str">
        <f>'Données administratives'!G70 &amp;""</f>
        <v/>
      </c>
      <c r="G69" s="108"/>
      <c r="H69" s="109"/>
      <c r="I69" s="110"/>
      <c r="J69" s="111"/>
      <c r="K69" s="112"/>
      <c r="L69" s="109"/>
    </row>
    <row r="70" spans="2:12" ht="20.25" customHeight="1" x14ac:dyDescent="0.25">
      <c r="B70" s="98">
        <f>'Données administratives'!B71</f>
        <v>65</v>
      </c>
      <c r="C70" s="15" t="str">
        <f>'Données administratives'!C71 &amp; ""</f>
        <v/>
      </c>
      <c r="D70" s="15" t="str">
        <f>'Données administratives'!D71 &amp; ""</f>
        <v/>
      </c>
      <c r="E70" s="15" t="str">
        <f>'Données administratives'!E71 &amp; ""</f>
        <v/>
      </c>
      <c r="F70" s="92" t="str">
        <f>'Données administratives'!G71 &amp;""</f>
        <v/>
      </c>
      <c r="G70" s="108"/>
      <c r="H70" s="109"/>
      <c r="I70" s="110"/>
      <c r="J70" s="111"/>
      <c r="K70" s="112"/>
      <c r="L70" s="109"/>
    </row>
    <row r="71" spans="2:12" ht="20.25" customHeight="1" x14ac:dyDescent="0.25">
      <c r="B71" s="98">
        <f>'Données administratives'!B72</f>
        <v>66</v>
      </c>
      <c r="C71" s="15" t="str">
        <f>'Données administratives'!C72 &amp; ""</f>
        <v/>
      </c>
      <c r="D71" s="15" t="str">
        <f>'Données administratives'!D72 &amp; ""</f>
        <v/>
      </c>
      <c r="E71" s="15" t="str">
        <f>'Données administratives'!E72 &amp; ""</f>
        <v/>
      </c>
      <c r="F71" s="92" t="str">
        <f>'Données administratives'!G72 &amp;""</f>
        <v/>
      </c>
      <c r="G71" s="108"/>
      <c r="H71" s="109"/>
      <c r="I71" s="110"/>
      <c r="J71" s="111"/>
      <c r="K71" s="112"/>
      <c r="L71" s="109"/>
    </row>
    <row r="72" spans="2:12" ht="20.25" customHeight="1" x14ac:dyDescent="0.25">
      <c r="B72" s="98">
        <f>'Données administratives'!B73</f>
        <v>67</v>
      </c>
      <c r="C72" s="15" t="str">
        <f>'Données administratives'!C73 &amp; ""</f>
        <v/>
      </c>
      <c r="D72" s="15" t="str">
        <f>'Données administratives'!D73 &amp; ""</f>
        <v/>
      </c>
      <c r="E72" s="15" t="str">
        <f>'Données administratives'!E73 &amp; ""</f>
        <v/>
      </c>
      <c r="F72" s="92" t="str">
        <f>'Données administratives'!G73 &amp;""</f>
        <v/>
      </c>
      <c r="G72" s="108"/>
      <c r="H72" s="109"/>
      <c r="I72" s="110"/>
      <c r="J72" s="111"/>
      <c r="K72" s="112"/>
      <c r="L72" s="109"/>
    </row>
    <row r="73" spans="2:12" ht="20.25" customHeight="1" x14ac:dyDescent="0.25">
      <c r="B73" s="98">
        <f>'Données administratives'!B74</f>
        <v>68</v>
      </c>
      <c r="C73" s="15" t="str">
        <f>'Données administratives'!C74 &amp; ""</f>
        <v/>
      </c>
      <c r="D73" s="15" t="str">
        <f>'Données administratives'!D74 &amp; ""</f>
        <v/>
      </c>
      <c r="E73" s="15" t="str">
        <f>'Données administratives'!E74 &amp; ""</f>
        <v/>
      </c>
      <c r="F73" s="92" t="str">
        <f>'Données administratives'!G74 &amp;""</f>
        <v/>
      </c>
      <c r="G73" s="108"/>
      <c r="H73" s="109"/>
      <c r="I73" s="110"/>
      <c r="J73" s="111"/>
      <c r="K73" s="112"/>
      <c r="L73" s="109"/>
    </row>
    <row r="74" spans="2:12" ht="20.25" customHeight="1" x14ac:dyDescent="0.25">
      <c r="B74" s="98">
        <f>'Données administratives'!B75</f>
        <v>69</v>
      </c>
      <c r="C74" s="15" t="str">
        <f>'Données administratives'!C75 &amp; ""</f>
        <v/>
      </c>
      <c r="D74" s="15" t="str">
        <f>'Données administratives'!D75 &amp; ""</f>
        <v/>
      </c>
      <c r="E74" s="15" t="str">
        <f>'Données administratives'!E75 &amp; ""</f>
        <v/>
      </c>
      <c r="F74" s="92" t="str">
        <f>'Données administratives'!G75 &amp;""</f>
        <v/>
      </c>
      <c r="G74" s="108"/>
      <c r="H74" s="109"/>
      <c r="I74" s="110"/>
      <c r="J74" s="111"/>
      <c r="K74" s="112"/>
      <c r="L74" s="109"/>
    </row>
    <row r="75" spans="2:12" ht="20.25" customHeight="1" x14ac:dyDescent="0.25">
      <c r="B75" s="98">
        <f>'Données administratives'!B76</f>
        <v>70</v>
      </c>
      <c r="C75" s="15" t="str">
        <f>'Données administratives'!C76 &amp; ""</f>
        <v/>
      </c>
      <c r="D75" s="15" t="str">
        <f>'Données administratives'!D76 &amp; ""</f>
        <v/>
      </c>
      <c r="E75" s="15" t="str">
        <f>'Données administratives'!E76 &amp; ""</f>
        <v/>
      </c>
      <c r="F75" s="92" t="str">
        <f>'Données administratives'!G76 &amp;""</f>
        <v/>
      </c>
      <c r="G75" s="108"/>
      <c r="H75" s="109"/>
      <c r="I75" s="110"/>
      <c r="J75" s="111"/>
      <c r="K75" s="112"/>
      <c r="L75" s="109"/>
    </row>
    <row r="76" spans="2:12" ht="20.25" customHeight="1" x14ac:dyDescent="0.25">
      <c r="B76" s="98">
        <f>'Données administratives'!B77</f>
        <v>71</v>
      </c>
      <c r="C76" s="15" t="str">
        <f>'Données administratives'!C77 &amp; ""</f>
        <v/>
      </c>
      <c r="D76" s="15" t="str">
        <f>'Données administratives'!D77 &amp; ""</f>
        <v/>
      </c>
      <c r="E76" s="15" t="str">
        <f>'Données administratives'!E77 &amp; ""</f>
        <v/>
      </c>
      <c r="F76" s="92" t="str">
        <f>'Données administratives'!G77 &amp;""</f>
        <v/>
      </c>
      <c r="G76" s="108"/>
      <c r="H76" s="109"/>
      <c r="I76" s="110"/>
      <c r="J76" s="111"/>
      <c r="K76" s="112"/>
      <c r="L76" s="109"/>
    </row>
    <row r="77" spans="2:12" ht="20.25" customHeight="1" x14ac:dyDescent="0.25">
      <c r="B77" s="98">
        <f>'Données administratives'!B78</f>
        <v>72</v>
      </c>
      <c r="C77" s="15" t="str">
        <f>'Données administratives'!C78 &amp; ""</f>
        <v/>
      </c>
      <c r="D77" s="15" t="str">
        <f>'Données administratives'!D78 &amp; ""</f>
        <v/>
      </c>
      <c r="E77" s="15" t="str">
        <f>'Données administratives'!E78 &amp; ""</f>
        <v/>
      </c>
      <c r="F77" s="92" t="str">
        <f>'Données administratives'!G78 &amp;""</f>
        <v/>
      </c>
      <c r="G77" s="108"/>
      <c r="H77" s="109"/>
      <c r="I77" s="110"/>
      <c r="J77" s="111"/>
      <c r="K77" s="112"/>
      <c r="L77" s="109"/>
    </row>
    <row r="78" spans="2:12" ht="20.25" customHeight="1" x14ac:dyDescent="0.25">
      <c r="B78" s="98">
        <f>'Données administratives'!B79</f>
        <v>73</v>
      </c>
      <c r="C78" s="15" t="str">
        <f>'Données administratives'!C79 &amp; ""</f>
        <v/>
      </c>
      <c r="D78" s="15" t="str">
        <f>'Données administratives'!D79 &amp; ""</f>
        <v/>
      </c>
      <c r="E78" s="15" t="str">
        <f>'Données administratives'!E79 &amp; ""</f>
        <v/>
      </c>
      <c r="F78" s="92" t="str">
        <f>'Données administratives'!G79 &amp;""</f>
        <v/>
      </c>
      <c r="G78" s="108"/>
      <c r="H78" s="109"/>
      <c r="I78" s="110"/>
      <c r="J78" s="111"/>
      <c r="K78" s="112"/>
      <c r="L78" s="109"/>
    </row>
    <row r="79" spans="2:12" ht="20.25" customHeight="1" x14ac:dyDescent="0.25">
      <c r="B79" s="98">
        <f>'Données administratives'!B80</f>
        <v>74</v>
      </c>
      <c r="C79" s="15" t="str">
        <f>'Données administratives'!C80 &amp; ""</f>
        <v/>
      </c>
      <c r="D79" s="15" t="str">
        <f>'Données administratives'!D80 &amp; ""</f>
        <v/>
      </c>
      <c r="E79" s="15" t="str">
        <f>'Données administratives'!E80 &amp; ""</f>
        <v/>
      </c>
      <c r="F79" s="92" t="str">
        <f>'Données administratives'!G80 &amp;""</f>
        <v/>
      </c>
      <c r="G79" s="108"/>
      <c r="H79" s="109"/>
      <c r="I79" s="110"/>
      <c r="J79" s="111"/>
      <c r="K79" s="112"/>
      <c r="L79" s="109"/>
    </row>
    <row r="80" spans="2:12" ht="20.25" customHeight="1" x14ac:dyDescent="0.25">
      <c r="B80" s="98">
        <f>'Données administratives'!B81</f>
        <v>75</v>
      </c>
      <c r="C80" s="15" t="str">
        <f>'Données administratives'!C81 &amp; ""</f>
        <v/>
      </c>
      <c r="D80" s="15" t="str">
        <f>'Données administratives'!D81 &amp; ""</f>
        <v/>
      </c>
      <c r="E80" s="15" t="str">
        <f>'Données administratives'!E81 &amp; ""</f>
        <v/>
      </c>
      <c r="F80" s="92" t="str">
        <f>'Données administratives'!G81 &amp;""</f>
        <v/>
      </c>
      <c r="G80" s="108"/>
      <c r="H80" s="109"/>
      <c r="I80" s="110"/>
      <c r="J80" s="111"/>
      <c r="K80" s="112"/>
      <c r="L80" s="109"/>
    </row>
    <row r="81" spans="2:12" ht="20.25" customHeight="1" x14ac:dyDescent="0.25">
      <c r="B81" s="98">
        <f>'Données administratives'!B82</f>
        <v>76</v>
      </c>
      <c r="C81" s="15" t="str">
        <f>'Données administratives'!C82 &amp; ""</f>
        <v/>
      </c>
      <c r="D81" s="15" t="str">
        <f>'Données administratives'!D82 &amp; ""</f>
        <v/>
      </c>
      <c r="E81" s="15" t="str">
        <f>'Données administratives'!E82 &amp; ""</f>
        <v/>
      </c>
      <c r="F81" s="92" t="str">
        <f>'Données administratives'!G82 &amp;""</f>
        <v/>
      </c>
      <c r="G81" s="108"/>
      <c r="H81" s="109"/>
      <c r="I81" s="110"/>
      <c r="J81" s="111"/>
      <c r="K81" s="112"/>
      <c r="L81" s="109"/>
    </row>
    <row r="82" spans="2:12" ht="20.25" customHeight="1" x14ac:dyDescent="0.25">
      <c r="B82" s="98">
        <f>'Données administratives'!B83</f>
        <v>77</v>
      </c>
      <c r="C82" s="15" t="str">
        <f>'Données administratives'!C83 &amp; ""</f>
        <v/>
      </c>
      <c r="D82" s="15" t="str">
        <f>'Données administratives'!D83 &amp; ""</f>
        <v/>
      </c>
      <c r="E82" s="15" t="str">
        <f>'Données administratives'!E83 &amp; ""</f>
        <v/>
      </c>
      <c r="F82" s="92" t="str">
        <f>'Données administratives'!G83 &amp;""</f>
        <v/>
      </c>
      <c r="G82" s="108"/>
      <c r="H82" s="109"/>
      <c r="I82" s="110"/>
      <c r="J82" s="111"/>
      <c r="K82" s="112"/>
      <c r="L82" s="109"/>
    </row>
    <row r="83" spans="2:12" ht="20.25" customHeight="1" x14ac:dyDescent="0.25">
      <c r="B83" s="98">
        <f>'Données administratives'!B84</f>
        <v>78</v>
      </c>
      <c r="C83" s="15" t="str">
        <f>'Données administratives'!C84 &amp; ""</f>
        <v/>
      </c>
      <c r="D83" s="15" t="str">
        <f>'Données administratives'!D84 &amp; ""</f>
        <v/>
      </c>
      <c r="E83" s="15" t="str">
        <f>'Données administratives'!E84 &amp; ""</f>
        <v/>
      </c>
      <c r="F83" s="92" t="str">
        <f>'Données administratives'!G84 &amp;""</f>
        <v/>
      </c>
      <c r="G83" s="108"/>
      <c r="H83" s="109"/>
      <c r="I83" s="110"/>
      <c r="J83" s="111"/>
      <c r="K83" s="112"/>
      <c r="L83" s="109"/>
    </row>
    <row r="84" spans="2:12" ht="20.25" customHeight="1" x14ac:dyDescent="0.25">
      <c r="B84" s="98">
        <f>'Données administratives'!B85</f>
        <v>79</v>
      </c>
      <c r="C84" s="15" t="str">
        <f>'Données administratives'!C85 &amp; ""</f>
        <v/>
      </c>
      <c r="D84" s="15" t="str">
        <f>'Données administratives'!D85 &amp; ""</f>
        <v/>
      </c>
      <c r="E84" s="15" t="str">
        <f>'Données administratives'!E85 &amp; ""</f>
        <v/>
      </c>
      <c r="F84" s="92" t="str">
        <f>'Données administratives'!G85 &amp;""</f>
        <v/>
      </c>
      <c r="G84" s="108"/>
      <c r="H84" s="109"/>
      <c r="I84" s="110"/>
      <c r="J84" s="111"/>
      <c r="K84" s="112"/>
      <c r="L84" s="109"/>
    </row>
    <row r="85" spans="2:12" ht="20.25" customHeight="1" x14ac:dyDescent="0.25">
      <c r="B85" s="98">
        <f>'Données administratives'!B86</f>
        <v>80</v>
      </c>
      <c r="C85" s="15" t="str">
        <f>'Données administratives'!C86 &amp; ""</f>
        <v/>
      </c>
      <c r="D85" s="15" t="str">
        <f>'Données administratives'!D86 &amp; ""</f>
        <v/>
      </c>
      <c r="E85" s="15" t="str">
        <f>'Données administratives'!E86 &amp; ""</f>
        <v/>
      </c>
      <c r="F85" s="92" t="str">
        <f>'Données administratives'!G86 &amp;""</f>
        <v/>
      </c>
      <c r="G85" s="108"/>
      <c r="H85" s="109"/>
      <c r="I85" s="110"/>
      <c r="J85" s="111"/>
      <c r="K85" s="112"/>
      <c r="L85" s="109"/>
    </row>
    <row r="86" spans="2:12" ht="20.25" customHeight="1" x14ac:dyDescent="0.25">
      <c r="B86" s="98">
        <f>'Données administratives'!B87</f>
        <v>81</v>
      </c>
      <c r="C86" s="15" t="str">
        <f>'Données administratives'!C87 &amp; ""</f>
        <v/>
      </c>
      <c r="D86" s="15" t="str">
        <f>'Données administratives'!D87 &amp; ""</f>
        <v/>
      </c>
      <c r="E86" s="15" t="str">
        <f>'Données administratives'!E87 &amp; ""</f>
        <v/>
      </c>
      <c r="F86" s="92" t="str">
        <f>'Données administratives'!G87 &amp;""</f>
        <v/>
      </c>
      <c r="G86" s="108"/>
      <c r="H86" s="109"/>
      <c r="I86" s="110"/>
      <c r="J86" s="111"/>
      <c r="K86" s="112"/>
      <c r="L86" s="109"/>
    </row>
    <row r="87" spans="2:12" ht="20.25" customHeight="1" x14ac:dyDescent="0.25">
      <c r="B87" s="98">
        <f>'Données administratives'!B88</f>
        <v>82</v>
      </c>
      <c r="C87" s="15" t="str">
        <f>'Données administratives'!C88 &amp; ""</f>
        <v/>
      </c>
      <c r="D87" s="15" t="str">
        <f>'Données administratives'!D88 &amp; ""</f>
        <v/>
      </c>
      <c r="E87" s="15" t="str">
        <f>'Données administratives'!E88 &amp; ""</f>
        <v/>
      </c>
      <c r="F87" s="92" t="str">
        <f>'Données administratives'!G88 &amp;""</f>
        <v/>
      </c>
      <c r="G87" s="108"/>
      <c r="H87" s="109"/>
      <c r="I87" s="110"/>
      <c r="J87" s="111"/>
      <c r="K87" s="112"/>
      <c r="L87" s="109"/>
    </row>
    <row r="88" spans="2:12" ht="20.25" customHeight="1" x14ac:dyDescent="0.25">
      <c r="B88" s="98">
        <f>'Données administratives'!B89</f>
        <v>83</v>
      </c>
      <c r="C88" s="15" t="str">
        <f>'Données administratives'!C89 &amp; ""</f>
        <v/>
      </c>
      <c r="D88" s="15" t="str">
        <f>'Données administratives'!D89 &amp; ""</f>
        <v/>
      </c>
      <c r="E88" s="15" t="str">
        <f>'Données administratives'!E89 &amp; ""</f>
        <v/>
      </c>
      <c r="F88" s="92" t="str">
        <f>'Données administratives'!G89 &amp;""</f>
        <v/>
      </c>
      <c r="G88" s="108"/>
      <c r="H88" s="109"/>
      <c r="I88" s="110"/>
      <c r="J88" s="111"/>
      <c r="K88" s="112"/>
      <c r="L88" s="109"/>
    </row>
    <row r="89" spans="2:12" ht="20.25" customHeight="1" x14ac:dyDescent="0.25">
      <c r="B89" s="98">
        <f>'Données administratives'!B90</f>
        <v>84</v>
      </c>
      <c r="C89" s="15" t="str">
        <f>'Données administratives'!C90 &amp; ""</f>
        <v/>
      </c>
      <c r="D89" s="15" t="str">
        <f>'Données administratives'!D90 &amp; ""</f>
        <v/>
      </c>
      <c r="E89" s="15" t="str">
        <f>'Données administratives'!E90 &amp; ""</f>
        <v/>
      </c>
      <c r="F89" s="92" t="str">
        <f>'Données administratives'!G90 &amp;""</f>
        <v/>
      </c>
      <c r="G89" s="108"/>
      <c r="H89" s="109"/>
      <c r="I89" s="110"/>
      <c r="J89" s="111"/>
      <c r="K89" s="112"/>
      <c r="L89" s="109"/>
    </row>
    <row r="90" spans="2:12" ht="20.25" customHeight="1" x14ac:dyDescent="0.25">
      <c r="B90" s="98">
        <f>'Données administratives'!B91</f>
        <v>85</v>
      </c>
      <c r="C90" s="15" t="str">
        <f>'Données administratives'!C91 &amp; ""</f>
        <v/>
      </c>
      <c r="D90" s="15" t="str">
        <f>'Données administratives'!D91 &amp; ""</f>
        <v/>
      </c>
      <c r="E90" s="15" t="str">
        <f>'Données administratives'!E91 &amp; ""</f>
        <v/>
      </c>
      <c r="F90" s="92" t="str">
        <f>'Données administratives'!G91 &amp;""</f>
        <v/>
      </c>
      <c r="G90" s="108"/>
      <c r="H90" s="109"/>
      <c r="I90" s="110"/>
      <c r="J90" s="111"/>
      <c r="K90" s="112"/>
      <c r="L90" s="109"/>
    </row>
    <row r="91" spans="2:12" ht="20.25" customHeight="1" x14ac:dyDescent="0.25">
      <c r="B91" s="98">
        <f>'Données administratives'!B92</f>
        <v>86</v>
      </c>
      <c r="C91" s="15" t="str">
        <f>'Données administratives'!C92 &amp; ""</f>
        <v/>
      </c>
      <c r="D91" s="15" t="str">
        <f>'Données administratives'!D92 &amp; ""</f>
        <v/>
      </c>
      <c r="E91" s="15" t="str">
        <f>'Données administratives'!E92 &amp; ""</f>
        <v/>
      </c>
      <c r="F91" s="92" t="str">
        <f>'Données administratives'!G92 &amp;""</f>
        <v/>
      </c>
      <c r="G91" s="108"/>
      <c r="H91" s="109"/>
      <c r="I91" s="110"/>
      <c r="J91" s="111"/>
      <c r="K91" s="112"/>
      <c r="L91" s="109"/>
    </row>
    <row r="92" spans="2:12" ht="20.25" customHeight="1" x14ac:dyDescent="0.25">
      <c r="B92" s="98">
        <f>'Données administratives'!B93</f>
        <v>87</v>
      </c>
      <c r="C92" s="15" t="str">
        <f>'Données administratives'!C93 &amp; ""</f>
        <v/>
      </c>
      <c r="D92" s="15" t="str">
        <f>'Données administratives'!D93 &amp; ""</f>
        <v/>
      </c>
      <c r="E92" s="15" t="str">
        <f>'Données administratives'!E93 &amp; ""</f>
        <v/>
      </c>
      <c r="F92" s="92" t="str">
        <f>'Données administratives'!G93 &amp;""</f>
        <v/>
      </c>
      <c r="G92" s="108"/>
      <c r="H92" s="109"/>
      <c r="I92" s="110"/>
      <c r="J92" s="111"/>
      <c r="K92" s="112"/>
      <c r="L92" s="109"/>
    </row>
    <row r="93" spans="2:12" ht="20.25" customHeight="1" x14ac:dyDescent="0.25">
      <c r="B93" s="98">
        <f>'Données administratives'!B94</f>
        <v>88</v>
      </c>
      <c r="C93" s="15" t="str">
        <f>'Données administratives'!C94 &amp; ""</f>
        <v/>
      </c>
      <c r="D93" s="15" t="str">
        <f>'Données administratives'!D94 &amp; ""</f>
        <v/>
      </c>
      <c r="E93" s="15" t="str">
        <f>'Données administratives'!E94 &amp; ""</f>
        <v/>
      </c>
      <c r="F93" s="92" t="str">
        <f>'Données administratives'!G94 &amp;""</f>
        <v/>
      </c>
      <c r="G93" s="108"/>
      <c r="H93" s="109"/>
      <c r="I93" s="110"/>
      <c r="J93" s="111"/>
      <c r="K93" s="112"/>
      <c r="L93" s="109"/>
    </row>
    <row r="94" spans="2:12" ht="20.25" customHeight="1" x14ac:dyDescent="0.25">
      <c r="B94" s="98">
        <f>'Données administratives'!B95</f>
        <v>89</v>
      </c>
      <c r="C94" s="15" t="str">
        <f>'Données administratives'!C95 &amp; ""</f>
        <v/>
      </c>
      <c r="D94" s="15" t="str">
        <f>'Données administratives'!D95 &amp; ""</f>
        <v/>
      </c>
      <c r="E94" s="15" t="str">
        <f>'Données administratives'!E95 &amp; ""</f>
        <v/>
      </c>
      <c r="F94" s="92" t="str">
        <f>'Données administratives'!G95 &amp;""</f>
        <v/>
      </c>
      <c r="G94" s="108"/>
      <c r="H94" s="109"/>
      <c r="I94" s="110"/>
      <c r="J94" s="111"/>
      <c r="K94" s="112"/>
      <c r="L94" s="109"/>
    </row>
    <row r="95" spans="2:12" ht="20.25" customHeight="1" x14ac:dyDescent="0.25">
      <c r="B95" s="98">
        <f>'Données administratives'!B96</f>
        <v>90</v>
      </c>
      <c r="C95" s="15" t="str">
        <f>'Données administratives'!C96 &amp; ""</f>
        <v/>
      </c>
      <c r="D95" s="15" t="str">
        <f>'Données administratives'!D96 &amp; ""</f>
        <v/>
      </c>
      <c r="E95" s="15" t="str">
        <f>'Données administratives'!E96 &amp; ""</f>
        <v/>
      </c>
      <c r="F95" s="92" t="str">
        <f>'Données administratives'!G96 &amp;""</f>
        <v/>
      </c>
      <c r="G95" s="108"/>
      <c r="H95" s="109"/>
      <c r="I95" s="110"/>
      <c r="J95" s="111"/>
      <c r="K95" s="112"/>
      <c r="L95" s="109"/>
    </row>
    <row r="96" spans="2:12" ht="20.25" customHeight="1" x14ac:dyDescent="0.25">
      <c r="B96" s="98">
        <f>'Données administratives'!B97</f>
        <v>91</v>
      </c>
      <c r="C96" s="15" t="str">
        <f>'Données administratives'!C97 &amp; ""</f>
        <v/>
      </c>
      <c r="D96" s="15" t="str">
        <f>'Données administratives'!D97 &amp; ""</f>
        <v/>
      </c>
      <c r="E96" s="15" t="str">
        <f>'Données administratives'!E97 &amp; ""</f>
        <v/>
      </c>
      <c r="F96" s="92" t="str">
        <f>'Données administratives'!G97 &amp;""</f>
        <v/>
      </c>
      <c r="G96" s="108"/>
      <c r="H96" s="109"/>
      <c r="I96" s="110"/>
      <c r="J96" s="111"/>
      <c r="K96" s="112"/>
      <c r="L96" s="109"/>
    </row>
    <row r="97" spans="2:12" ht="20.25" customHeight="1" x14ac:dyDescent="0.25">
      <c r="B97" s="98">
        <f>'Données administratives'!B98</f>
        <v>92</v>
      </c>
      <c r="C97" s="15" t="str">
        <f>'Données administratives'!C98 &amp; ""</f>
        <v/>
      </c>
      <c r="D97" s="15" t="str">
        <f>'Données administratives'!D98 &amp; ""</f>
        <v/>
      </c>
      <c r="E97" s="15" t="str">
        <f>'Données administratives'!E98 &amp; ""</f>
        <v/>
      </c>
      <c r="F97" s="92" t="str">
        <f>'Données administratives'!G98 &amp;""</f>
        <v/>
      </c>
      <c r="G97" s="108"/>
      <c r="H97" s="109"/>
      <c r="I97" s="110"/>
      <c r="J97" s="111"/>
      <c r="K97" s="112"/>
      <c r="L97" s="109"/>
    </row>
    <row r="98" spans="2:12" ht="20.25" customHeight="1" x14ac:dyDescent="0.25">
      <c r="B98" s="98">
        <f>'Données administratives'!B99</f>
        <v>93</v>
      </c>
      <c r="C98" s="15" t="str">
        <f>'Données administratives'!C99 &amp; ""</f>
        <v/>
      </c>
      <c r="D98" s="15" t="str">
        <f>'Données administratives'!D99 &amp; ""</f>
        <v/>
      </c>
      <c r="E98" s="15" t="str">
        <f>'Données administratives'!E99 &amp; ""</f>
        <v/>
      </c>
      <c r="F98" s="92" t="str">
        <f>'Données administratives'!G99 &amp;""</f>
        <v/>
      </c>
      <c r="G98" s="108"/>
      <c r="H98" s="109"/>
      <c r="I98" s="110"/>
      <c r="J98" s="111"/>
      <c r="K98" s="112"/>
      <c r="L98" s="109"/>
    </row>
    <row r="99" spans="2:12" ht="20.25" customHeight="1" x14ac:dyDescent="0.25">
      <c r="B99" s="98">
        <f>'Données administratives'!B100</f>
        <v>94</v>
      </c>
      <c r="C99" s="15" t="str">
        <f>'Données administratives'!C100 &amp; ""</f>
        <v/>
      </c>
      <c r="D99" s="15" t="str">
        <f>'Données administratives'!D100 &amp; ""</f>
        <v/>
      </c>
      <c r="E99" s="15" t="str">
        <f>'Données administratives'!E100 &amp; ""</f>
        <v/>
      </c>
      <c r="F99" s="92" t="str">
        <f>'Données administratives'!G100 &amp;""</f>
        <v/>
      </c>
      <c r="G99" s="108"/>
      <c r="H99" s="109"/>
      <c r="I99" s="110"/>
      <c r="J99" s="111"/>
      <c r="K99" s="112"/>
      <c r="L99" s="109"/>
    </row>
    <row r="100" spans="2:12" ht="20.25" customHeight="1" x14ac:dyDescent="0.25">
      <c r="B100" s="98">
        <f>'Données administratives'!B101</f>
        <v>95</v>
      </c>
      <c r="C100" s="15" t="str">
        <f>'Données administratives'!C101 &amp; ""</f>
        <v/>
      </c>
      <c r="D100" s="15" t="str">
        <f>'Données administratives'!D101 &amp; ""</f>
        <v/>
      </c>
      <c r="E100" s="15" t="str">
        <f>'Données administratives'!E101 &amp; ""</f>
        <v/>
      </c>
      <c r="F100" s="92" t="str">
        <f>'Données administratives'!G101 &amp;""</f>
        <v/>
      </c>
      <c r="G100" s="108"/>
      <c r="H100" s="109"/>
      <c r="I100" s="110"/>
      <c r="J100" s="111"/>
      <c r="K100" s="112"/>
      <c r="L100" s="109"/>
    </row>
    <row r="101" spans="2:12" ht="20.25" customHeight="1" x14ac:dyDescent="0.25">
      <c r="B101" s="98">
        <f>'Données administratives'!B102</f>
        <v>96</v>
      </c>
      <c r="C101" s="15" t="str">
        <f>'Données administratives'!C102 &amp; ""</f>
        <v/>
      </c>
      <c r="D101" s="15" t="str">
        <f>'Données administratives'!D102 &amp; ""</f>
        <v/>
      </c>
      <c r="E101" s="15" t="str">
        <f>'Données administratives'!E102 &amp; ""</f>
        <v/>
      </c>
      <c r="F101" s="92" t="str">
        <f>'Données administratives'!G102 &amp;""</f>
        <v/>
      </c>
      <c r="G101" s="108"/>
      <c r="H101" s="109"/>
      <c r="I101" s="110"/>
      <c r="J101" s="111"/>
      <c r="K101" s="112"/>
      <c r="L101" s="109"/>
    </row>
    <row r="102" spans="2:12" ht="20.25" customHeight="1" x14ac:dyDescent="0.25">
      <c r="B102" s="98">
        <f>'Données administratives'!B103</f>
        <v>97</v>
      </c>
      <c r="C102" s="15" t="str">
        <f>'Données administratives'!C103 &amp; ""</f>
        <v/>
      </c>
      <c r="D102" s="15" t="str">
        <f>'Données administratives'!D103 &amp; ""</f>
        <v/>
      </c>
      <c r="E102" s="15" t="str">
        <f>'Données administratives'!E103 &amp; ""</f>
        <v/>
      </c>
      <c r="F102" s="92" t="str">
        <f>'Données administratives'!G103 &amp;""</f>
        <v/>
      </c>
      <c r="G102" s="108"/>
      <c r="H102" s="109"/>
      <c r="I102" s="110"/>
      <c r="J102" s="111"/>
      <c r="K102" s="112"/>
      <c r="L102" s="109"/>
    </row>
    <row r="103" spans="2:12" ht="20.25" customHeight="1" x14ac:dyDescent="0.25">
      <c r="B103" s="98">
        <f>'Données administratives'!B104</f>
        <v>98</v>
      </c>
      <c r="C103" s="15" t="str">
        <f>'Données administratives'!C104 &amp; ""</f>
        <v/>
      </c>
      <c r="D103" s="15" t="str">
        <f>'Données administratives'!D104 &amp; ""</f>
        <v/>
      </c>
      <c r="E103" s="15" t="str">
        <f>'Données administratives'!E104 &amp; ""</f>
        <v/>
      </c>
      <c r="F103" s="92" t="str">
        <f>'Données administratives'!G104 &amp;""</f>
        <v/>
      </c>
      <c r="G103" s="108"/>
      <c r="H103" s="109"/>
      <c r="I103" s="110"/>
      <c r="J103" s="111"/>
      <c r="K103" s="112"/>
      <c r="L103" s="109"/>
    </row>
    <row r="104" spans="2:12" ht="20.25" customHeight="1" x14ac:dyDescent="0.25">
      <c r="B104" s="98">
        <f>'Données administratives'!B105</f>
        <v>99</v>
      </c>
      <c r="C104" s="15" t="str">
        <f>'Données administratives'!C105 &amp; ""</f>
        <v/>
      </c>
      <c r="D104" s="15" t="str">
        <f>'Données administratives'!D105 &amp; ""</f>
        <v/>
      </c>
      <c r="E104" s="15" t="str">
        <f>'Données administratives'!E105 &amp; ""</f>
        <v/>
      </c>
      <c r="F104" s="92" t="str">
        <f>'Données administratives'!G105 &amp;""</f>
        <v/>
      </c>
      <c r="G104" s="108"/>
      <c r="H104" s="109"/>
      <c r="I104" s="110"/>
      <c r="J104" s="111"/>
      <c r="K104" s="112"/>
      <c r="L104" s="109"/>
    </row>
    <row r="105" spans="2:12" ht="20.25" customHeight="1" x14ac:dyDescent="0.25">
      <c r="B105" s="98">
        <f>'Données administratives'!B106</f>
        <v>100</v>
      </c>
      <c r="C105" s="15" t="str">
        <f>'Données administratives'!C106 &amp; ""</f>
        <v/>
      </c>
      <c r="D105" s="15" t="str">
        <f>'Données administratives'!D106 &amp; ""</f>
        <v/>
      </c>
      <c r="E105" s="15" t="str">
        <f>'Données administratives'!E106 &amp; ""</f>
        <v/>
      </c>
      <c r="F105" s="92" t="str">
        <f>'Données administratives'!G106 &amp;""</f>
        <v/>
      </c>
      <c r="G105" s="108"/>
      <c r="H105" s="109"/>
      <c r="I105" s="110"/>
      <c r="J105" s="111"/>
      <c r="K105" s="112"/>
      <c r="L105" s="109"/>
    </row>
    <row r="106" spans="2:12" ht="20.25" customHeight="1" x14ac:dyDescent="0.25">
      <c r="B106" s="98">
        <f>'Données administratives'!B107</f>
        <v>101</v>
      </c>
      <c r="C106" s="15" t="str">
        <f>'Données administratives'!C107 &amp; ""</f>
        <v/>
      </c>
      <c r="D106" s="15" t="str">
        <f>'Données administratives'!D107 &amp; ""</f>
        <v/>
      </c>
      <c r="E106" s="15" t="str">
        <f>'Données administratives'!E107 &amp; ""</f>
        <v/>
      </c>
      <c r="F106" s="92" t="str">
        <f>'Données administratives'!G107 &amp;""</f>
        <v/>
      </c>
      <c r="G106" s="108"/>
      <c r="H106" s="109"/>
      <c r="I106" s="110"/>
      <c r="J106" s="111"/>
      <c r="K106" s="112"/>
      <c r="L106" s="109"/>
    </row>
    <row r="107" spans="2:12" ht="20.25" customHeight="1" x14ac:dyDescent="0.25">
      <c r="B107" s="98">
        <f>'Données administratives'!B108</f>
        <v>102</v>
      </c>
      <c r="C107" s="15" t="str">
        <f>'Données administratives'!C108 &amp; ""</f>
        <v/>
      </c>
      <c r="D107" s="15" t="str">
        <f>'Données administratives'!D108 &amp; ""</f>
        <v/>
      </c>
      <c r="E107" s="15" t="str">
        <f>'Données administratives'!E108 &amp; ""</f>
        <v/>
      </c>
      <c r="F107" s="92" t="str">
        <f>'Données administratives'!G108 &amp;""</f>
        <v/>
      </c>
      <c r="G107" s="108"/>
      <c r="H107" s="109"/>
      <c r="I107" s="110"/>
      <c r="J107" s="111"/>
      <c r="K107" s="112"/>
      <c r="L107" s="109"/>
    </row>
    <row r="108" spans="2:12" ht="20.25" customHeight="1" x14ac:dyDescent="0.25">
      <c r="B108" s="98">
        <f>'Données administratives'!B109</f>
        <v>103</v>
      </c>
      <c r="C108" s="15" t="str">
        <f>'Données administratives'!C109 &amp; ""</f>
        <v/>
      </c>
      <c r="D108" s="15" t="str">
        <f>'Données administratives'!D109 &amp; ""</f>
        <v/>
      </c>
      <c r="E108" s="15" t="str">
        <f>'Données administratives'!E109 &amp; ""</f>
        <v/>
      </c>
      <c r="F108" s="92" t="str">
        <f>'Données administratives'!G109 &amp;""</f>
        <v/>
      </c>
      <c r="G108" s="108"/>
      <c r="H108" s="109"/>
      <c r="I108" s="110"/>
      <c r="J108" s="111"/>
      <c r="K108" s="112"/>
      <c r="L108" s="109"/>
    </row>
    <row r="109" spans="2:12" ht="20.25" customHeight="1" x14ac:dyDescent="0.25">
      <c r="B109" s="98">
        <f>'Données administratives'!B110</f>
        <v>104</v>
      </c>
      <c r="C109" s="15" t="str">
        <f>'Données administratives'!C110 &amp; ""</f>
        <v/>
      </c>
      <c r="D109" s="15" t="str">
        <f>'Données administratives'!D110 &amp; ""</f>
        <v/>
      </c>
      <c r="E109" s="15" t="str">
        <f>'Données administratives'!E110 &amp; ""</f>
        <v/>
      </c>
      <c r="F109" s="92" t="str">
        <f>'Données administratives'!G110 &amp;""</f>
        <v/>
      </c>
      <c r="G109" s="108"/>
      <c r="H109" s="109"/>
      <c r="I109" s="110"/>
      <c r="J109" s="111"/>
      <c r="K109" s="112"/>
      <c r="L109" s="109"/>
    </row>
    <row r="110" spans="2:12" ht="20.25" customHeight="1" x14ac:dyDescent="0.25">
      <c r="B110" s="98">
        <f>'Données administratives'!B111</f>
        <v>105</v>
      </c>
      <c r="C110" s="15" t="str">
        <f>'Données administratives'!C111 &amp; ""</f>
        <v/>
      </c>
      <c r="D110" s="15" t="str">
        <f>'Données administratives'!D111 &amp; ""</f>
        <v/>
      </c>
      <c r="E110" s="15" t="str">
        <f>'Données administratives'!E111 &amp; ""</f>
        <v/>
      </c>
      <c r="F110" s="92" t="str">
        <f>'Données administratives'!G111 &amp;""</f>
        <v/>
      </c>
      <c r="G110" s="108"/>
      <c r="H110" s="109"/>
      <c r="I110" s="110"/>
      <c r="J110" s="111"/>
      <c r="K110" s="112"/>
      <c r="L110" s="109"/>
    </row>
    <row r="111" spans="2:12" ht="20.25" customHeight="1" x14ac:dyDescent="0.25">
      <c r="B111" s="98">
        <f>'Données administratives'!B112</f>
        <v>106</v>
      </c>
      <c r="C111" s="15" t="str">
        <f>'Données administratives'!C112 &amp; ""</f>
        <v/>
      </c>
      <c r="D111" s="15" t="str">
        <f>'Données administratives'!D112 &amp; ""</f>
        <v/>
      </c>
      <c r="E111" s="15" t="str">
        <f>'Données administratives'!E112 &amp; ""</f>
        <v/>
      </c>
      <c r="F111" s="92" t="str">
        <f>'Données administratives'!G112 &amp;""</f>
        <v/>
      </c>
      <c r="G111" s="108"/>
      <c r="H111" s="109"/>
      <c r="I111" s="110"/>
      <c r="J111" s="111"/>
      <c r="K111" s="112"/>
      <c r="L111" s="109"/>
    </row>
    <row r="112" spans="2:12" ht="20.25" customHeight="1" x14ac:dyDescent="0.25">
      <c r="B112" s="98">
        <f>'Données administratives'!B113</f>
        <v>107</v>
      </c>
      <c r="C112" s="15" t="str">
        <f>'Données administratives'!C113 &amp; ""</f>
        <v/>
      </c>
      <c r="D112" s="15" t="str">
        <f>'Données administratives'!D113 &amp; ""</f>
        <v/>
      </c>
      <c r="E112" s="15" t="str">
        <f>'Données administratives'!E113 &amp; ""</f>
        <v/>
      </c>
      <c r="F112" s="92" t="str">
        <f>'Données administratives'!G113 &amp;""</f>
        <v/>
      </c>
      <c r="G112" s="108"/>
      <c r="H112" s="109"/>
      <c r="I112" s="110"/>
      <c r="J112" s="111"/>
      <c r="K112" s="112"/>
      <c r="L112" s="109"/>
    </row>
    <row r="113" spans="2:12" ht="20.25" customHeight="1" x14ac:dyDescent="0.25">
      <c r="B113" s="98">
        <f>'Données administratives'!B114</f>
        <v>108</v>
      </c>
      <c r="C113" s="15" t="str">
        <f>'Données administratives'!C114 &amp; ""</f>
        <v/>
      </c>
      <c r="D113" s="15" t="str">
        <f>'Données administratives'!D114 &amp; ""</f>
        <v/>
      </c>
      <c r="E113" s="15" t="str">
        <f>'Données administratives'!E114 &amp; ""</f>
        <v/>
      </c>
      <c r="F113" s="92" t="str">
        <f>'Données administratives'!G114 &amp;""</f>
        <v/>
      </c>
      <c r="G113" s="108"/>
      <c r="H113" s="109"/>
      <c r="I113" s="110"/>
      <c r="J113" s="111"/>
      <c r="K113" s="112"/>
      <c r="L113" s="109"/>
    </row>
    <row r="114" spans="2:12" ht="20.25" customHeight="1" x14ac:dyDescent="0.25">
      <c r="B114" s="98">
        <f>'Données administratives'!B115</f>
        <v>109</v>
      </c>
      <c r="C114" s="15" t="str">
        <f>'Données administratives'!C115 &amp; ""</f>
        <v/>
      </c>
      <c r="D114" s="15" t="str">
        <f>'Données administratives'!D115 &amp; ""</f>
        <v/>
      </c>
      <c r="E114" s="15" t="str">
        <f>'Données administratives'!E115 &amp; ""</f>
        <v/>
      </c>
      <c r="F114" s="92" t="str">
        <f>'Données administratives'!G115 &amp;""</f>
        <v/>
      </c>
      <c r="G114" s="108"/>
      <c r="H114" s="109"/>
      <c r="I114" s="110"/>
      <c r="J114" s="111"/>
      <c r="K114" s="112"/>
      <c r="L114" s="109"/>
    </row>
    <row r="115" spans="2:12" ht="20.25" customHeight="1" x14ac:dyDescent="0.25">
      <c r="B115" s="98">
        <f>'Données administratives'!B116</f>
        <v>110</v>
      </c>
      <c r="C115" s="15" t="str">
        <f>'Données administratives'!C116 &amp; ""</f>
        <v/>
      </c>
      <c r="D115" s="15" t="str">
        <f>'Données administratives'!D116 &amp; ""</f>
        <v/>
      </c>
      <c r="E115" s="15" t="str">
        <f>'Données administratives'!E116 &amp; ""</f>
        <v/>
      </c>
      <c r="F115" s="92" t="str">
        <f>'Données administratives'!G116 &amp;""</f>
        <v/>
      </c>
      <c r="G115" s="108"/>
      <c r="H115" s="109"/>
      <c r="I115" s="110"/>
      <c r="J115" s="111"/>
      <c r="K115" s="112"/>
      <c r="L115" s="109"/>
    </row>
    <row r="116" spans="2:12" ht="20.25" customHeight="1" x14ac:dyDescent="0.25">
      <c r="B116" s="98">
        <f>'Données administratives'!B117</f>
        <v>111</v>
      </c>
      <c r="C116" s="15" t="str">
        <f>'Données administratives'!C117 &amp; ""</f>
        <v/>
      </c>
      <c r="D116" s="15" t="str">
        <f>'Données administratives'!D117 &amp; ""</f>
        <v/>
      </c>
      <c r="E116" s="15" t="str">
        <f>'Données administratives'!E117 &amp; ""</f>
        <v/>
      </c>
      <c r="F116" s="92" t="str">
        <f>'Données administratives'!G117 &amp;""</f>
        <v/>
      </c>
      <c r="G116" s="108"/>
      <c r="H116" s="109"/>
      <c r="I116" s="110"/>
      <c r="J116" s="111"/>
      <c r="K116" s="112"/>
      <c r="L116" s="109"/>
    </row>
    <row r="117" spans="2:12" ht="20.25" customHeight="1" x14ac:dyDescent="0.25">
      <c r="B117" s="98">
        <f>'Données administratives'!B118</f>
        <v>112</v>
      </c>
      <c r="C117" s="15" t="str">
        <f>'Données administratives'!C118 &amp; ""</f>
        <v/>
      </c>
      <c r="D117" s="15" t="str">
        <f>'Données administratives'!D118 &amp; ""</f>
        <v/>
      </c>
      <c r="E117" s="15" t="str">
        <f>'Données administratives'!E118 &amp; ""</f>
        <v/>
      </c>
      <c r="F117" s="92" t="str">
        <f>'Données administratives'!G118 &amp;""</f>
        <v/>
      </c>
      <c r="G117" s="108"/>
      <c r="H117" s="109"/>
      <c r="I117" s="110"/>
      <c r="J117" s="111"/>
      <c r="K117" s="112"/>
      <c r="L117" s="109"/>
    </row>
    <row r="118" spans="2:12" ht="20.25" customHeight="1" x14ac:dyDescent="0.25">
      <c r="B118" s="98">
        <f>'Données administratives'!B119</f>
        <v>113</v>
      </c>
      <c r="C118" s="15" t="str">
        <f>'Données administratives'!C119 &amp; ""</f>
        <v/>
      </c>
      <c r="D118" s="15" t="str">
        <f>'Données administratives'!D119 &amp; ""</f>
        <v/>
      </c>
      <c r="E118" s="15" t="str">
        <f>'Données administratives'!E119 &amp; ""</f>
        <v/>
      </c>
      <c r="F118" s="92" t="str">
        <f>'Données administratives'!G119 &amp;""</f>
        <v/>
      </c>
      <c r="G118" s="108"/>
      <c r="H118" s="109"/>
      <c r="I118" s="110"/>
      <c r="J118" s="111"/>
      <c r="K118" s="112"/>
      <c r="L118" s="109"/>
    </row>
    <row r="119" spans="2:12" ht="20.25" customHeight="1" x14ac:dyDescent="0.25">
      <c r="B119" s="98">
        <f>'Données administratives'!B120</f>
        <v>114</v>
      </c>
      <c r="C119" s="15" t="str">
        <f>'Données administratives'!C120 &amp; ""</f>
        <v/>
      </c>
      <c r="D119" s="15" t="str">
        <f>'Données administratives'!D120 &amp; ""</f>
        <v/>
      </c>
      <c r="E119" s="15" t="str">
        <f>'Données administratives'!E120 &amp; ""</f>
        <v/>
      </c>
      <c r="F119" s="92" t="str">
        <f>'Données administratives'!G120 &amp;""</f>
        <v/>
      </c>
      <c r="G119" s="108"/>
      <c r="H119" s="109"/>
      <c r="I119" s="110"/>
      <c r="J119" s="111"/>
      <c r="K119" s="112"/>
      <c r="L119" s="109"/>
    </row>
    <row r="120" spans="2:12" ht="20.25" customHeight="1" x14ac:dyDescent="0.25">
      <c r="B120" s="98">
        <f>'Données administratives'!B121</f>
        <v>115</v>
      </c>
      <c r="C120" s="15" t="str">
        <f>'Données administratives'!C121 &amp; ""</f>
        <v/>
      </c>
      <c r="D120" s="15" t="str">
        <f>'Données administratives'!D121 &amp; ""</f>
        <v/>
      </c>
      <c r="E120" s="15" t="str">
        <f>'Données administratives'!E121 &amp; ""</f>
        <v/>
      </c>
      <c r="F120" s="92" t="str">
        <f>'Données administratives'!G121 &amp;""</f>
        <v/>
      </c>
      <c r="G120" s="108"/>
      <c r="H120" s="109"/>
      <c r="I120" s="110"/>
      <c r="J120" s="111"/>
      <c r="K120" s="112"/>
      <c r="L120" s="109"/>
    </row>
    <row r="121" spans="2:12" ht="20.25" customHeight="1" x14ac:dyDescent="0.25">
      <c r="B121" s="98">
        <f>'Données administratives'!B122</f>
        <v>116</v>
      </c>
      <c r="C121" s="15" t="str">
        <f>'Données administratives'!C122 &amp; ""</f>
        <v/>
      </c>
      <c r="D121" s="15" t="str">
        <f>'Données administratives'!D122 &amp; ""</f>
        <v/>
      </c>
      <c r="E121" s="15" t="str">
        <f>'Données administratives'!E122 &amp; ""</f>
        <v/>
      </c>
      <c r="F121" s="92" t="str">
        <f>'Données administratives'!G122 &amp;""</f>
        <v/>
      </c>
      <c r="G121" s="108"/>
      <c r="H121" s="109"/>
      <c r="I121" s="110"/>
      <c r="J121" s="111"/>
      <c r="K121" s="112"/>
      <c r="L121" s="109"/>
    </row>
    <row r="122" spans="2:12" ht="20.25" customHeight="1" x14ac:dyDescent="0.25">
      <c r="B122" s="98">
        <f>'Données administratives'!B123</f>
        <v>117</v>
      </c>
      <c r="C122" s="15" t="str">
        <f>'Données administratives'!C123 &amp; ""</f>
        <v/>
      </c>
      <c r="D122" s="15" t="str">
        <f>'Données administratives'!D123 &amp; ""</f>
        <v/>
      </c>
      <c r="E122" s="15" t="str">
        <f>'Données administratives'!E123 &amp; ""</f>
        <v/>
      </c>
      <c r="F122" s="92" t="str">
        <f>'Données administratives'!G123 &amp;""</f>
        <v/>
      </c>
      <c r="G122" s="108"/>
      <c r="H122" s="109"/>
      <c r="I122" s="110"/>
      <c r="J122" s="111"/>
      <c r="K122" s="112"/>
      <c r="L122" s="109"/>
    </row>
    <row r="123" spans="2:12" ht="20.25" customHeight="1" x14ac:dyDescent="0.25">
      <c r="B123" s="98">
        <f>'Données administratives'!B124</f>
        <v>118</v>
      </c>
      <c r="C123" s="15" t="str">
        <f>'Données administratives'!C124 &amp; ""</f>
        <v/>
      </c>
      <c r="D123" s="15" t="str">
        <f>'Données administratives'!D124 &amp; ""</f>
        <v/>
      </c>
      <c r="E123" s="15" t="str">
        <f>'Données administratives'!E124 &amp; ""</f>
        <v/>
      </c>
      <c r="F123" s="92" t="str">
        <f>'Données administratives'!G124 &amp;""</f>
        <v/>
      </c>
      <c r="G123" s="108"/>
      <c r="H123" s="109"/>
      <c r="I123" s="110"/>
      <c r="J123" s="111"/>
      <c r="K123" s="112"/>
      <c r="L123" s="109"/>
    </row>
    <row r="124" spans="2:12" ht="20.25" customHeight="1" x14ac:dyDescent="0.25">
      <c r="B124" s="98">
        <f>'Données administratives'!B125</f>
        <v>119</v>
      </c>
      <c r="C124" s="15" t="str">
        <f>'Données administratives'!C125 &amp; ""</f>
        <v/>
      </c>
      <c r="D124" s="15" t="str">
        <f>'Données administratives'!D125 &amp; ""</f>
        <v/>
      </c>
      <c r="E124" s="15" t="str">
        <f>'Données administratives'!E125 &amp; ""</f>
        <v/>
      </c>
      <c r="F124" s="92" t="str">
        <f>'Données administratives'!G125 &amp;""</f>
        <v/>
      </c>
      <c r="G124" s="108"/>
      <c r="H124" s="109"/>
      <c r="I124" s="110"/>
      <c r="J124" s="111"/>
      <c r="K124" s="112"/>
      <c r="L124" s="109"/>
    </row>
    <row r="125" spans="2:12" ht="20.25" customHeight="1" x14ac:dyDescent="0.25">
      <c r="B125" s="98">
        <f>'Données administratives'!B126</f>
        <v>120</v>
      </c>
      <c r="C125" s="15" t="str">
        <f>'Données administratives'!C126 &amp; ""</f>
        <v/>
      </c>
      <c r="D125" s="15" t="str">
        <f>'Données administratives'!D126 &amp; ""</f>
        <v/>
      </c>
      <c r="E125" s="15" t="str">
        <f>'Données administratives'!E126 &amp; ""</f>
        <v/>
      </c>
      <c r="F125" s="92" t="str">
        <f>'Données administratives'!G126 &amp;""</f>
        <v/>
      </c>
      <c r="G125" s="108"/>
      <c r="H125" s="109"/>
      <c r="I125" s="110"/>
      <c r="J125" s="111"/>
      <c r="K125" s="112"/>
      <c r="L125" s="109"/>
    </row>
    <row r="126" spans="2:12" ht="20.25" customHeight="1" x14ac:dyDescent="0.25">
      <c r="B126" s="98">
        <f>'Données administratives'!B127</f>
        <v>121</v>
      </c>
      <c r="C126" s="15" t="str">
        <f>'Données administratives'!C127 &amp; ""</f>
        <v/>
      </c>
      <c r="D126" s="15" t="str">
        <f>'Données administratives'!D127 &amp; ""</f>
        <v/>
      </c>
      <c r="E126" s="15" t="str">
        <f>'Données administratives'!E127 &amp; ""</f>
        <v/>
      </c>
      <c r="F126" s="92" t="str">
        <f>'Données administratives'!G127 &amp;""</f>
        <v/>
      </c>
      <c r="G126" s="108"/>
      <c r="H126" s="109"/>
      <c r="I126" s="110"/>
      <c r="J126" s="111"/>
      <c r="K126" s="112"/>
      <c r="L126" s="109"/>
    </row>
    <row r="127" spans="2:12" ht="20.25" customHeight="1" x14ac:dyDescent="0.25">
      <c r="B127" s="98">
        <f>'Données administratives'!B128</f>
        <v>122</v>
      </c>
      <c r="C127" s="15" t="str">
        <f>'Données administratives'!C128 &amp; ""</f>
        <v/>
      </c>
      <c r="D127" s="15" t="str">
        <f>'Données administratives'!D128 &amp; ""</f>
        <v/>
      </c>
      <c r="E127" s="15" t="str">
        <f>'Données administratives'!E128 &amp; ""</f>
        <v/>
      </c>
      <c r="F127" s="92" t="str">
        <f>'Données administratives'!G128 &amp;""</f>
        <v/>
      </c>
      <c r="G127" s="108"/>
      <c r="H127" s="109"/>
      <c r="I127" s="110"/>
      <c r="J127" s="111"/>
      <c r="K127" s="112"/>
      <c r="L127" s="109"/>
    </row>
    <row r="128" spans="2:12" ht="20.25" customHeight="1" x14ac:dyDescent="0.25">
      <c r="B128" s="98">
        <f>'Données administratives'!B129</f>
        <v>123</v>
      </c>
      <c r="C128" s="15" t="str">
        <f>'Données administratives'!C129 &amp; ""</f>
        <v/>
      </c>
      <c r="D128" s="15" t="str">
        <f>'Données administratives'!D129 &amp; ""</f>
        <v/>
      </c>
      <c r="E128" s="15" t="str">
        <f>'Données administratives'!E129 &amp; ""</f>
        <v/>
      </c>
      <c r="F128" s="92" t="str">
        <f>'Données administratives'!G129 &amp;""</f>
        <v/>
      </c>
      <c r="G128" s="108"/>
      <c r="H128" s="109"/>
      <c r="I128" s="110"/>
      <c r="J128" s="111"/>
      <c r="K128" s="112"/>
      <c r="L128" s="109"/>
    </row>
    <row r="129" spans="2:12" ht="20.25" customHeight="1" x14ac:dyDescent="0.25">
      <c r="B129" s="98">
        <f>'Données administratives'!B130</f>
        <v>124</v>
      </c>
      <c r="C129" s="15" t="str">
        <f>'Données administratives'!C130 &amp; ""</f>
        <v/>
      </c>
      <c r="D129" s="15" t="str">
        <f>'Données administratives'!D130 &amp; ""</f>
        <v/>
      </c>
      <c r="E129" s="15" t="str">
        <f>'Données administratives'!E130 &amp; ""</f>
        <v/>
      </c>
      <c r="F129" s="92" t="str">
        <f>'Données administratives'!G130 &amp;""</f>
        <v/>
      </c>
      <c r="G129" s="108"/>
      <c r="H129" s="109"/>
      <c r="I129" s="110"/>
      <c r="J129" s="111"/>
      <c r="K129" s="112"/>
      <c r="L129" s="109"/>
    </row>
    <row r="130" spans="2:12" ht="20.25" customHeight="1" x14ac:dyDescent="0.25">
      <c r="B130" s="98">
        <f>'Données administratives'!B131</f>
        <v>125</v>
      </c>
      <c r="C130" s="15" t="str">
        <f>'Données administratives'!C131 &amp; ""</f>
        <v/>
      </c>
      <c r="D130" s="15" t="str">
        <f>'Données administratives'!D131 &amp; ""</f>
        <v/>
      </c>
      <c r="E130" s="15" t="str">
        <f>'Données administratives'!E131 &amp; ""</f>
        <v/>
      </c>
      <c r="F130" s="92" t="str">
        <f>'Données administratives'!G131 &amp;""</f>
        <v/>
      </c>
      <c r="G130" s="108"/>
      <c r="H130" s="109"/>
      <c r="I130" s="110"/>
      <c r="J130" s="111"/>
      <c r="K130" s="112"/>
      <c r="L130" s="109"/>
    </row>
    <row r="131" spans="2:12" ht="20.25" customHeight="1" x14ac:dyDescent="0.25">
      <c r="B131" s="98">
        <f>'Données administratives'!B132</f>
        <v>126</v>
      </c>
      <c r="C131" s="15" t="str">
        <f>'Données administratives'!C132 &amp; ""</f>
        <v/>
      </c>
      <c r="D131" s="15" t="str">
        <f>'Données administratives'!D132 &amp; ""</f>
        <v/>
      </c>
      <c r="E131" s="15" t="str">
        <f>'Données administratives'!E132 &amp; ""</f>
        <v/>
      </c>
      <c r="F131" s="92" t="str">
        <f>'Données administratives'!G132 &amp;""</f>
        <v/>
      </c>
      <c r="G131" s="108"/>
      <c r="H131" s="109"/>
      <c r="I131" s="110"/>
      <c r="J131" s="111"/>
      <c r="K131" s="112"/>
      <c r="L131" s="109"/>
    </row>
    <row r="132" spans="2:12" ht="20.25" customHeight="1" x14ac:dyDescent="0.25">
      <c r="B132" s="98">
        <f>'Données administratives'!B133</f>
        <v>127</v>
      </c>
      <c r="C132" s="15" t="str">
        <f>'Données administratives'!C133 &amp; ""</f>
        <v/>
      </c>
      <c r="D132" s="15" t="str">
        <f>'Données administratives'!D133 &amp; ""</f>
        <v/>
      </c>
      <c r="E132" s="15" t="str">
        <f>'Données administratives'!E133 &amp; ""</f>
        <v/>
      </c>
      <c r="F132" s="92" t="str">
        <f>'Données administratives'!G133 &amp;""</f>
        <v/>
      </c>
      <c r="G132" s="108"/>
      <c r="H132" s="109"/>
      <c r="I132" s="110"/>
      <c r="J132" s="111"/>
      <c r="K132" s="112"/>
      <c r="L132" s="109"/>
    </row>
    <row r="133" spans="2:12" ht="20.25" customHeight="1" x14ac:dyDescent="0.25">
      <c r="B133" s="98">
        <f>'Données administratives'!B134</f>
        <v>128</v>
      </c>
      <c r="C133" s="15" t="str">
        <f>'Données administratives'!C134 &amp; ""</f>
        <v/>
      </c>
      <c r="D133" s="15" t="str">
        <f>'Données administratives'!D134 &amp; ""</f>
        <v/>
      </c>
      <c r="E133" s="15" t="str">
        <f>'Données administratives'!E134 &amp; ""</f>
        <v/>
      </c>
      <c r="F133" s="92" t="str">
        <f>'Données administratives'!G134 &amp;""</f>
        <v/>
      </c>
      <c r="G133" s="108"/>
      <c r="H133" s="109"/>
      <c r="I133" s="110"/>
      <c r="J133" s="111"/>
      <c r="K133" s="112"/>
      <c r="L133" s="109"/>
    </row>
    <row r="134" spans="2:12" ht="20.25" customHeight="1" x14ac:dyDescent="0.25">
      <c r="B134" s="98">
        <f>'Données administratives'!B135</f>
        <v>129</v>
      </c>
      <c r="C134" s="15" t="str">
        <f>'Données administratives'!C135 &amp; ""</f>
        <v/>
      </c>
      <c r="D134" s="15" t="str">
        <f>'Données administratives'!D135 &amp; ""</f>
        <v/>
      </c>
      <c r="E134" s="15" t="str">
        <f>'Données administratives'!E135 &amp; ""</f>
        <v/>
      </c>
      <c r="F134" s="92" t="str">
        <f>'Données administratives'!G135 &amp;""</f>
        <v/>
      </c>
      <c r="G134" s="108"/>
      <c r="H134" s="109"/>
      <c r="I134" s="110"/>
      <c r="J134" s="111"/>
      <c r="K134" s="112"/>
      <c r="L134" s="109"/>
    </row>
    <row r="135" spans="2:12" ht="20.25" customHeight="1" x14ac:dyDescent="0.25">
      <c r="B135" s="98">
        <f>'Données administratives'!B136</f>
        <v>130</v>
      </c>
      <c r="C135" s="15" t="str">
        <f>'Données administratives'!C136 &amp; ""</f>
        <v/>
      </c>
      <c r="D135" s="15" t="str">
        <f>'Données administratives'!D136 &amp; ""</f>
        <v/>
      </c>
      <c r="E135" s="15" t="str">
        <f>'Données administratives'!E136 &amp; ""</f>
        <v/>
      </c>
      <c r="F135" s="92" t="str">
        <f>'Données administratives'!G136 &amp;""</f>
        <v/>
      </c>
      <c r="G135" s="108"/>
      <c r="H135" s="109"/>
      <c r="I135" s="110"/>
      <c r="J135" s="111"/>
      <c r="K135" s="112"/>
      <c r="L135" s="109"/>
    </row>
    <row r="136" spans="2:12" ht="20.25" customHeight="1" x14ac:dyDescent="0.25">
      <c r="B136" s="98">
        <f>'Données administratives'!B137</f>
        <v>131</v>
      </c>
      <c r="C136" s="15" t="str">
        <f>'Données administratives'!C137 &amp; ""</f>
        <v/>
      </c>
      <c r="D136" s="15" t="str">
        <f>'Données administratives'!D137 &amp; ""</f>
        <v/>
      </c>
      <c r="E136" s="15" t="str">
        <f>'Données administratives'!E137 &amp; ""</f>
        <v/>
      </c>
      <c r="F136" s="92" t="str">
        <f>'Données administratives'!G137 &amp;""</f>
        <v/>
      </c>
      <c r="G136" s="108"/>
      <c r="H136" s="109"/>
      <c r="I136" s="110"/>
      <c r="J136" s="111"/>
      <c r="K136" s="112"/>
      <c r="L136" s="109"/>
    </row>
    <row r="137" spans="2:12" ht="20.25" customHeight="1" x14ac:dyDescent="0.25">
      <c r="B137" s="98">
        <f>'Données administratives'!B138</f>
        <v>132</v>
      </c>
      <c r="C137" s="15" t="str">
        <f>'Données administratives'!C138 &amp; ""</f>
        <v/>
      </c>
      <c r="D137" s="15" t="str">
        <f>'Données administratives'!D138 &amp; ""</f>
        <v/>
      </c>
      <c r="E137" s="15" t="str">
        <f>'Données administratives'!E138 &amp; ""</f>
        <v/>
      </c>
      <c r="F137" s="92" t="str">
        <f>'Données administratives'!G138 &amp;""</f>
        <v/>
      </c>
      <c r="G137" s="108"/>
      <c r="H137" s="109"/>
      <c r="I137" s="110"/>
      <c r="J137" s="111"/>
      <c r="K137" s="112"/>
      <c r="L137" s="109"/>
    </row>
    <row r="138" spans="2:12" ht="20.25" customHeight="1" x14ac:dyDescent="0.25">
      <c r="B138" s="98">
        <f>'Données administratives'!B139</f>
        <v>133</v>
      </c>
      <c r="C138" s="15" t="str">
        <f>'Données administratives'!C139 &amp; ""</f>
        <v/>
      </c>
      <c r="D138" s="15" t="str">
        <f>'Données administratives'!D139 &amp; ""</f>
        <v/>
      </c>
      <c r="E138" s="15" t="str">
        <f>'Données administratives'!E139 &amp; ""</f>
        <v/>
      </c>
      <c r="F138" s="92" t="str">
        <f>'Données administratives'!G139 &amp;""</f>
        <v/>
      </c>
      <c r="G138" s="108"/>
      <c r="H138" s="109"/>
      <c r="I138" s="110"/>
      <c r="J138" s="111"/>
      <c r="K138" s="112"/>
      <c r="L138" s="109"/>
    </row>
    <row r="139" spans="2:12" ht="20.25" customHeight="1" x14ac:dyDescent="0.25">
      <c r="B139" s="98">
        <f>'Données administratives'!B140</f>
        <v>134</v>
      </c>
      <c r="C139" s="15" t="str">
        <f>'Données administratives'!C140 &amp; ""</f>
        <v/>
      </c>
      <c r="D139" s="15" t="str">
        <f>'Données administratives'!D140 &amp; ""</f>
        <v/>
      </c>
      <c r="E139" s="15" t="str">
        <f>'Données administratives'!E140 &amp; ""</f>
        <v/>
      </c>
      <c r="F139" s="92" t="str">
        <f>'Données administratives'!G140 &amp;""</f>
        <v/>
      </c>
      <c r="G139" s="108"/>
      <c r="H139" s="109"/>
      <c r="I139" s="110"/>
      <c r="J139" s="111"/>
      <c r="K139" s="112"/>
      <c r="L139" s="109"/>
    </row>
    <row r="140" spans="2:12" ht="20.25" customHeight="1" x14ac:dyDescent="0.25">
      <c r="B140" s="98">
        <f>'Données administratives'!B141</f>
        <v>135</v>
      </c>
      <c r="C140" s="15" t="str">
        <f>'Données administratives'!C141 &amp; ""</f>
        <v/>
      </c>
      <c r="D140" s="15" t="str">
        <f>'Données administratives'!D141 &amp; ""</f>
        <v/>
      </c>
      <c r="E140" s="15" t="str">
        <f>'Données administratives'!E141 &amp; ""</f>
        <v/>
      </c>
      <c r="F140" s="92" t="str">
        <f>'Données administratives'!G141 &amp;""</f>
        <v/>
      </c>
      <c r="G140" s="108"/>
      <c r="H140" s="109"/>
      <c r="I140" s="110"/>
      <c r="J140" s="111"/>
      <c r="K140" s="112"/>
      <c r="L140" s="109"/>
    </row>
    <row r="141" spans="2:12" ht="20.25" customHeight="1" x14ac:dyDescent="0.25">
      <c r="B141" s="98">
        <f>'Données administratives'!B142</f>
        <v>136</v>
      </c>
      <c r="C141" s="15" t="str">
        <f>'Données administratives'!C142 &amp; ""</f>
        <v/>
      </c>
      <c r="D141" s="15" t="str">
        <f>'Données administratives'!D142 &amp; ""</f>
        <v/>
      </c>
      <c r="E141" s="15" t="str">
        <f>'Données administratives'!E142 &amp; ""</f>
        <v/>
      </c>
      <c r="F141" s="92" t="str">
        <f>'Données administratives'!G142 &amp;""</f>
        <v/>
      </c>
      <c r="G141" s="108"/>
      <c r="H141" s="109"/>
      <c r="I141" s="110"/>
      <c r="J141" s="111"/>
      <c r="K141" s="112"/>
      <c r="L141" s="109"/>
    </row>
    <row r="142" spans="2:12" ht="20.25" customHeight="1" x14ac:dyDescent="0.25">
      <c r="B142" s="98">
        <f>'Données administratives'!B143</f>
        <v>137</v>
      </c>
      <c r="C142" s="15" t="str">
        <f>'Données administratives'!C143 &amp; ""</f>
        <v/>
      </c>
      <c r="D142" s="15" t="str">
        <f>'Données administratives'!D143 &amp; ""</f>
        <v/>
      </c>
      <c r="E142" s="15" t="str">
        <f>'Données administratives'!E143 &amp; ""</f>
        <v/>
      </c>
      <c r="F142" s="92" t="str">
        <f>'Données administratives'!G143 &amp;""</f>
        <v/>
      </c>
      <c r="G142" s="108"/>
      <c r="H142" s="109"/>
      <c r="I142" s="110"/>
      <c r="J142" s="111"/>
      <c r="K142" s="112"/>
      <c r="L142" s="109"/>
    </row>
    <row r="143" spans="2:12" ht="20.25" customHeight="1" x14ac:dyDescent="0.25">
      <c r="B143" s="98">
        <f>'Données administratives'!B144</f>
        <v>138</v>
      </c>
      <c r="C143" s="15" t="str">
        <f>'Données administratives'!C144 &amp; ""</f>
        <v/>
      </c>
      <c r="D143" s="15" t="str">
        <f>'Données administratives'!D144 &amp; ""</f>
        <v/>
      </c>
      <c r="E143" s="15" t="str">
        <f>'Données administratives'!E144 &amp; ""</f>
        <v/>
      </c>
      <c r="F143" s="92" t="str">
        <f>'Données administratives'!G144 &amp;""</f>
        <v/>
      </c>
      <c r="G143" s="108"/>
      <c r="H143" s="109"/>
      <c r="I143" s="110"/>
      <c r="J143" s="111"/>
      <c r="K143" s="112"/>
      <c r="L143" s="109"/>
    </row>
    <row r="144" spans="2:12" ht="20.25" customHeight="1" x14ac:dyDescent="0.25">
      <c r="B144" s="98">
        <f>'Données administratives'!B145</f>
        <v>139</v>
      </c>
      <c r="C144" s="15" t="str">
        <f>'Données administratives'!C145 &amp; ""</f>
        <v/>
      </c>
      <c r="D144" s="15" t="str">
        <f>'Données administratives'!D145 &amp; ""</f>
        <v/>
      </c>
      <c r="E144" s="15" t="str">
        <f>'Données administratives'!E145 &amp; ""</f>
        <v/>
      </c>
      <c r="F144" s="92" t="str">
        <f>'Données administratives'!G145 &amp;""</f>
        <v/>
      </c>
      <c r="G144" s="108"/>
      <c r="H144" s="109"/>
      <c r="I144" s="110"/>
      <c r="J144" s="111"/>
      <c r="K144" s="112"/>
      <c r="L144" s="109"/>
    </row>
    <row r="145" spans="2:12" ht="20.25" customHeight="1" x14ac:dyDescent="0.25">
      <c r="B145" s="98">
        <f>'Données administratives'!B146</f>
        <v>140</v>
      </c>
      <c r="C145" s="15" t="str">
        <f>'Données administratives'!C146 &amp; ""</f>
        <v/>
      </c>
      <c r="D145" s="15" t="str">
        <f>'Données administratives'!D146 &amp; ""</f>
        <v/>
      </c>
      <c r="E145" s="15" t="str">
        <f>'Données administratives'!E146 &amp; ""</f>
        <v/>
      </c>
      <c r="F145" s="92" t="str">
        <f>'Données administratives'!G146 &amp;""</f>
        <v/>
      </c>
      <c r="G145" s="108"/>
      <c r="H145" s="109"/>
      <c r="I145" s="110"/>
      <c r="J145" s="111"/>
      <c r="K145" s="112"/>
      <c r="L145" s="109"/>
    </row>
    <row r="146" spans="2:12" ht="20.25" customHeight="1" x14ac:dyDescent="0.25">
      <c r="B146" s="98">
        <f>'Données administratives'!B147</f>
        <v>141</v>
      </c>
      <c r="C146" s="15" t="str">
        <f>'Données administratives'!C147 &amp; ""</f>
        <v/>
      </c>
      <c r="D146" s="15" t="str">
        <f>'Données administratives'!D147 &amp; ""</f>
        <v/>
      </c>
      <c r="E146" s="15" t="str">
        <f>'Données administratives'!E147 &amp; ""</f>
        <v/>
      </c>
      <c r="F146" s="92" t="str">
        <f>'Données administratives'!G147 &amp;""</f>
        <v/>
      </c>
      <c r="G146" s="108"/>
      <c r="H146" s="109"/>
      <c r="I146" s="110"/>
      <c r="J146" s="111"/>
      <c r="K146" s="112"/>
      <c r="L146" s="109"/>
    </row>
    <row r="147" spans="2:12" ht="20.25" customHeight="1" x14ac:dyDescent="0.25">
      <c r="B147" s="98">
        <f>'Données administratives'!B148</f>
        <v>142</v>
      </c>
      <c r="C147" s="15" t="str">
        <f>'Données administratives'!C148 &amp; ""</f>
        <v/>
      </c>
      <c r="D147" s="15" t="str">
        <f>'Données administratives'!D148 &amp; ""</f>
        <v/>
      </c>
      <c r="E147" s="15" t="str">
        <f>'Données administratives'!E148 &amp; ""</f>
        <v/>
      </c>
      <c r="F147" s="92" t="str">
        <f>'Données administratives'!G148 &amp;""</f>
        <v/>
      </c>
      <c r="G147" s="108"/>
      <c r="H147" s="109"/>
      <c r="I147" s="110"/>
      <c r="J147" s="111"/>
      <c r="K147" s="112"/>
      <c r="L147" s="109"/>
    </row>
    <row r="148" spans="2:12" ht="20.25" customHeight="1" x14ac:dyDescent="0.25">
      <c r="B148" s="98">
        <f>'Données administratives'!B149</f>
        <v>143</v>
      </c>
      <c r="C148" s="15" t="str">
        <f>'Données administratives'!C149 &amp; ""</f>
        <v/>
      </c>
      <c r="D148" s="15" t="str">
        <f>'Données administratives'!D149 &amp; ""</f>
        <v/>
      </c>
      <c r="E148" s="15" t="str">
        <f>'Données administratives'!E149 &amp; ""</f>
        <v/>
      </c>
      <c r="F148" s="92" t="str">
        <f>'Données administratives'!G149 &amp;""</f>
        <v/>
      </c>
      <c r="G148" s="108"/>
      <c r="H148" s="109"/>
      <c r="I148" s="110"/>
      <c r="J148" s="111"/>
      <c r="K148" s="112"/>
      <c r="L148" s="109"/>
    </row>
    <row r="149" spans="2:12" ht="20.25" customHeight="1" x14ac:dyDescent="0.25">
      <c r="B149" s="98">
        <f>'Données administratives'!B150</f>
        <v>144</v>
      </c>
      <c r="C149" s="15" t="str">
        <f>'Données administratives'!C150 &amp; ""</f>
        <v/>
      </c>
      <c r="D149" s="15" t="str">
        <f>'Données administratives'!D150 &amp; ""</f>
        <v/>
      </c>
      <c r="E149" s="15" t="str">
        <f>'Données administratives'!E150 &amp; ""</f>
        <v/>
      </c>
      <c r="F149" s="92" t="str">
        <f>'Données administratives'!G150 &amp;""</f>
        <v/>
      </c>
      <c r="G149" s="108"/>
      <c r="H149" s="109"/>
      <c r="I149" s="110"/>
      <c r="J149" s="111"/>
      <c r="K149" s="112"/>
      <c r="L149" s="109"/>
    </row>
    <row r="150" spans="2:12" ht="20.25" customHeight="1" x14ac:dyDescent="0.25">
      <c r="B150" s="98">
        <f>'Données administratives'!B151</f>
        <v>145</v>
      </c>
      <c r="C150" s="15" t="str">
        <f>'Données administratives'!C151 &amp; ""</f>
        <v/>
      </c>
      <c r="D150" s="15" t="str">
        <f>'Données administratives'!D151 &amp; ""</f>
        <v/>
      </c>
      <c r="E150" s="15" t="str">
        <f>'Données administratives'!E151 &amp; ""</f>
        <v/>
      </c>
      <c r="F150" s="92" t="str">
        <f>'Données administratives'!G151 &amp;""</f>
        <v/>
      </c>
      <c r="G150" s="108"/>
      <c r="H150" s="109"/>
      <c r="I150" s="110"/>
      <c r="J150" s="111"/>
      <c r="K150" s="112"/>
      <c r="L150" s="109"/>
    </row>
    <row r="151" spans="2:12" ht="20.25" customHeight="1" x14ac:dyDescent="0.25">
      <c r="B151" s="98">
        <f>'Données administratives'!B152</f>
        <v>146</v>
      </c>
      <c r="C151" s="15" t="str">
        <f>'Données administratives'!C152 &amp; ""</f>
        <v/>
      </c>
      <c r="D151" s="15" t="str">
        <f>'Données administratives'!D152 &amp; ""</f>
        <v/>
      </c>
      <c r="E151" s="15" t="str">
        <f>'Données administratives'!E152 &amp; ""</f>
        <v/>
      </c>
      <c r="F151" s="92" t="str">
        <f>'Données administratives'!G152 &amp;""</f>
        <v/>
      </c>
      <c r="G151" s="108"/>
      <c r="H151" s="109"/>
      <c r="I151" s="110"/>
      <c r="J151" s="111"/>
      <c r="K151" s="112"/>
      <c r="L151" s="109"/>
    </row>
    <row r="152" spans="2:12" ht="20.25" customHeight="1" x14ac:dyDescent="0.25">
      <c r="B152" s="98">
        <f>'Données administratives'!B153</f>
        <v>147</v>
      </c>
      <c r="C152" s="15" t="str">
        <f>'Données administratives'!C153 &amp; ""</f>
        <v/>
      </c>
      <c r="D152" s="15" t="str">
        <f>'Données administratives'!D153 &amp; ""</f>
        <v/>
      </c>
      <c r="E152" s="15" t="str">
        <f>'Données administratives'!E153 &amp; ""</f>
        <v/>
      </c>
      <c r="F152" s="92" t="str">
        <f>'Données administratives'!G153 &amp;""</f>
        <v/>
      </c>
      <c r="G152" s="108"/>
      <c r="H152" s="109"/>
      <c r="I152" s="110"/>
      <c r="J152" s="111"/>
      <c r="K152" s="112"/>
      <c r="L152" s="109"/>
    </row>
    <row r="153" spans="2:12" ht="20.25" customHeight="1" x14ac:dyDescent="0.25">
      <c r="B153" s="98">
        <f>'Données administratives'!B154</f>
        <v>148</v>
      </c>
      <c r="C153" s="15" t="str">
        <f>'Données administratives'!C154 &amp; ""</f>
        <v/>
      </c>
      <c r="D153" s="15" t="str">
        <f>'Données administratives'!D154 &amp; ""</f>
        <v/>
      </c>
      <c r="E153" s="15" t="str">
        <f>'Données administratives'!E154 &amp; ""</f>
        <v/>
      </c>
      <c r="F153" s="92" t="str">
        <f>'Données administratives'!G154 &amp;""</f>
        <v/>
      </c>
      <c r="G153" s="108"/>
      <c r="H153" s="109"/>
      <c r="I153" s="110"/>
      <c r="J153" s="111"/>
      <c r="K153" s="112"/>
      <c r="L153" s="109"/>
    </row>
    <row r="154" spans="2:12" ht="20.25" customHeight="1" x14ac:dyDescent="0.25">
      <c r="B154" s="98">
        <f>'Données administratives'!B155</f>
        <v>149</v>
      </c>
      <c r="C154" s="15" t="str">
        <f>'Données administratives'!C155 &amp; ""</f>
        <v/>
      </c>
      <c r="D154" s="15" t="str">
        <f>'Données administratives'!D155 &amp; ""</f>
        <v/>
      </c>
      <c r="E154" s="15" t="str">
        <f>'Données administratives'!E155 &amp; ""</f>
        <v/>
      </c>
      <c r="F154" s="92" t="str">
        <f>'Données administratives'!G155 &amp;""</f>
        <v/>
      </c>
      <c r="G154" s="108"/>
      <c r="H154" s="109"/>
      <c r="I154" s="110"/>
      <c r="J154" s="111"/>
      <c r="K154" s="112"/>
      <c r="L154" s="109"/>
    </row>
    <row r="155" spans="2:12" ht="20.25" customHeight="1" x14ac:dyDescent="0.25">
      <c r="B155" s="98">
        <f>'Données administratives'!B156</f>
        <v>150</v>
      </c>
      <c r="C155" s="15" t="str">
        <f>'Données administratives'!C156 &amp; ""</f>
        <v/>
      </c>
      <c r="D155" s="15" t="str">
        <f>'Données administratives'!D156 &amp; ""</f>
        <v/>
      </c>
      <c r="E155" s="15" t="str">
        <f>'Données administratives'!E156 &amp; ""</f>
        <v/>
      </c>
      <c r="F155" s="92" t="str">
        <f>'Données administratives'!G156 &amp;""</f>
        <v/>
      </c>
      <c r="G155" s="108"/>
      <c r="H155" s="109"/>
      <c r="I155" s="110"/>
      <c r="J155" s="111"/>
      <c r="K155" s="112"/>
      <c r="L155" s="109"/>
    </row>
    <row r="156" spans="2:12" ht="20.25" customHeight="1" x14ac:dyDescent="0.25">
      <c r="B156" s="98">
        <f>'Données administratives'!B157</f>
        <v>151</v>
      </c>
      <c r="C156" s="15" t="str">
        <f>'Données administratives'!C157 &amp; ""</f>
        <v/>
      </c>
      <c r="D156" s="15" t="str">
        <f>'Données administratives'!D157 &amp; ""</f>
        <v/>
      </c>
      <c r="E156" s="15" t="str">
        <f>'Données administratives'!E157 &amp; ""</f>
        <v/>
      </c>
      <c r="F156" s="92" t="str">
        <f>'Données administratives'!G157 &amp;""</f>
        <v/>
      </c>
      <c r="G156" s="108"/>
      <c r="H156" s="109"/>
      <c r="I156" s="110"/>
      <c r="J156" s="111"/>
      <c r="K156" s="112"/>
      <c r="L156" s="109"/>
    </row>
    <row r="157" spans="2:12" ht="20.25" customHeight="1" x14ac:dyDescent="0.25">
      <c r="B157" s="98">
        <f>'Données administratives'!B158</f>
        <v>152</v>
      </c>
      <c r="C157" s="15" t="str">
        <f>'Données administratives'!C158 &amp; ""</f>
        <v/>
      </c>
      <c r="D157" s="15" t="str">
        <f>'Données administratives'!D158 &amp; ""</f>
        <v/>
      </c>
      <c r="E157" s="15" t="str">
        <f>'Données administratives'!E158 &amp; ""</f>
        <v/>
      </c>
      <c r="F157" s="92" t="str">
        <f>'Données administratives'!G158 &amp;""</f>
        <v/>
      </c>
      <c r="G157" s="108"/>
      <c r="H157" s="109"/>
      <c r="I157" s="110"/>
      <c r="J157" s="111"/>
      <c r="K157" s="112"/>
      <c r="L157" s="109"/>
    </row>
    <row r="158" spans="2:12" ht="20.25" customHeight="1" x14ac:dyDescent="0.25">
      <c r="B158" s="98">
        <f>'Données administratives'!B159</f>
        <v>153</v>
      </c>
      <c r="C158" s="15" t="str">
        <f>'Données administratives'!C159 &amp; ""</f>
        <v/>
      </c>
      <c r="D158" s="15" t="str">
        <f>'Données administratives'!D159 &amp; ""</f>
        <v/>
      </c>
      <c r="E158" s="15" t="str">
        <f>'Données administratives'!E159 &amp; ""</f>
        <v/>
      </c>
      <c r="F158" s="92" t="str">
        <f>'Données administratives'!G159 &amp;""</f>
        <v/>
      </c>
      <c r="G158" s="108"/>
      <c r="H158" s="109"/>
      <c r="I158" s="110"/>
      <c r="J158" s="111"/>
      <c r="K158" s="112"/>
      <c r="L158" s="109"/>
    </row>
    <row r="159" spans="2:12" ht="20.25" customHeight="1" x14ac:dyDescent="0.25">
      <c r="B159" s="98">
        <f>'Données administratives'!B160</f>
        <v>154</v>
      </c>
      <c r="C159" s="15" t="str">
        <f>'Données administratives'!C160 &amp; ""</f>
        <v/>
      </c>
      <c r="D159" s="15" t="str">
        <f>'Données administratives'!D160 &amp; ""</f>
        <v/>
      </c>
      <c r="E159" s="15" t="str">
        <f>'Données administratives'!E160 &amp; ""</f>
        <v/>
      </c>
      <c r="F159" s="92" t="str">
        <f>'Données administratives'!G160 &amp;""</f>
        <v/>
      </c>
      <c r="G159" s="108"/>
      <c r="H159" s="109"/>
      <c r="I159" s="110"/>
      <c r="J159" s="111"/>
      <c r="K159" s="112"/>
      <c r="L159" s="109"/>
    </row>
    <row r="160" spans="2:12" ht="20.25" customHeight="1" x14ac:dyDescent="0.25">
      <c r="B160" s="98">
        <f>'Données administratives'!B161</f>
        <v>155</v>
      </c>
      <c r="C160" s="15" t="str">
        <f>'Données administratives'!C161 &amp; ""</f>
        <v/>
      </c>
      <c r="D160" s="15" t="str">
        <f>'Données administratives'!D161 &amp; ""</f>
        <v/>
      </c>
      <c r="E160" s="15" t="str">
        <f>'Données administratives'!E161 &amp; ""</f>
        <v/>
      </c>
      <c r="F160" s="92" t="str">
        <f>'Données administratives'!G161 &amp;""</f>
        <v/>
      </c>
      <c r="G160" s="108"/>
      <c r="H160" s="109"/>
      <c r="I160" s="110"/>
      <c r="J160" s="111"/>
      <c r="K160" s="112"/>
      <c r="L160" s="109"/>
    </row>
    <row r="161" spans="2:12" ht="20.25" customHeight="1" x14ac:dyDescent="0.25">
      <c r="B161" s="98">
        <f>'Données administratives'!B162</f>
        <v>156</v>
      </c>
      <c r="C161" s="15" t="str">
        <f>'Données administratives'!C162 &amp; ""</f>
        <v/>
      </c>
      <c r="D161" s="15" t="str">
        <f>'Données administratives'!D162 &amp; ""</f>
        <v/>
      </c>
      <c r="E161" s="15" t="str">
        <f>'Données administratives'!E162 &amp; ""</f>
        <v/>
      </c>
      <c r="F161" s="92" t="str">
        <f>'Données administratives'!G162 &amp;""</f>
        <v/>
      </c>
      <c r="G161" s="108"/>
      <c r="H161" s="109"/>
      <c r="I161" s="110"/>
      <c r="J161" s="111"/>
      <c r="K161" s="112"/>
      <c r="L161" s="109"/>
    </row>
    <row r="162" spans="2:12" ht="20.25" customHeight="1" x14ac:dyDescent="0.25">
      <c r="B162" s="98">
        <f>'Données administratives'!B163</f>
        <v>157</v>
      </c>
      <c r="C162" s="15" t="str">
        <f>'Données administratives'!C163 &amp; ""</f>
        <v/>
      </c>
      <c r="D162" s="15" t="str">
        <f>'Données administratives'!D163 &amp; ""</f>
        <v/>
      </c>
      <c r="E162" s="15" t="str">
        <f>'Données administratives'!E163 &amp; ""</f>
        <v/>
      </c>
      <c r="F162" s="92" t="str">
        <f>'Données administratives'!G163 &amp;""</f>
        <v/>
      </c>
      <c r="G162" s="108"/>
      <c r="H162" s="109"/>
      <c r="I162" s="110"/>
      <c r="J162" s="111"/>
      <c r="K162" s="112"/>
      <c r="L162" s="109"/>
    </row>
    <row r="163" spans="2:12" ht="20.25" customHeight="1" x14ac:dyDescent="0.25">
      <c r="B163" s="98">
        <f>'Données administratives'!B164</f>
        <v>158</v>
      </c>
      <c r="C163" s="15" t="str">
        <f>'Données administratives'!C164 &amp; ""</f>
        <v/>
      </c>
      <c r="D163" s="15" t="str">
        <f>'Données administratives'!D164 &amp; ""</f>
        <v/>
      </c>
      <c r="E163" s="15" t="str">
        <f>'Données administratives'!E164 &amp; ""</f>
        <v/>
      </c>
      <c r="F163" s="92" t="str">
        <f>'Données administratives'!G164 &amp;""</f>
        <v/>
      </c>
      <c r="G163" s="108"/>
      <c r="H163" s="109"/>
      <c r="I163" s="110"/>
      <c r="J163" s="111"/>
      <c r="K163" s="112"/>
      <c r="L163" s="109"/>
    </row>
    <row r="164" spans="2:12" ht="20.25" customHeight="1" x14ac:dyDescent="0.25">
      <c r="B164" s="98">
        <f>'Données administratives'!B165</f>
        <v>159</v>
      </c>
      <c r="C164" s="15" t="str">
        <f>'Données administratives'!C165 &amp; ""</f>
        <v/>
      </c>
      <c r="D164" s="15" t="str">
        <f>'Données administratives'!D165 &amp; ""</f>
        <v/>
      </c>
      <c r="E164" s="15" t="str">
        <f>'Données administratives'!E165 &amp; ""</f>
        <v/>
      </c>
      <c r="F164" s="92" t="str">
        <f>'Données administratives'!G165 &amp;""</f>
        <v/>
      </c>
      <c r="G164" s="108"/>
      <c r="H164" s="109"/>
      <c r="I164" s="110"/>
      <c r="J164" s="111"/>
      <c r="K164" s="112"/>
      <c r="L164" s="109"/>
    </row>
    <row r="165" spans="2:12" ht="20.25" customHeight="1" x14ac:dyDescent="0.25">
      <c r="B165" s="98">
        <f>'Données administratives'!B166</f>
        <v>160</v>
      </c>
      <c r="C165" s="15" t="str">
        <f>'Données administratives'!C166 &amp; ""</f>
        <v/>
      </c>
      <c r="D165" s="15" t="str">
        <f>'Données administratives'!D166 &amp; ""</f>
        <v/>
      </c>
      <c r="E165" s="15" t="str">
        <f>'Données administratives'!E166 &amp; ""</f>
        <v/>
      </c>
      <c r="F165" s="92" t="str">
        <f>'Données administratives'!G166 &amp;""</f>
        <v/>
      </c>
      <c r="G165" s="108"/>
      <c r="H165" s="109"/>
      <c r="I165" s="110"/>
      <c r="J165" s="111"/>
      <c r="K165" s="112"/>
      <c r="L165" s="109"/>
    </row>
    <row r="166" spans="2:12" ht="20.25" customHeight="1" x14ac:dyDescent="0.25">
      <c r="B166" s="98">
        <f>'Données administratives'!B167</f>
        <v>161</v>
      </c>
      <c r="C166" s="15" t="str">
        <f>'Données administratives'!C167 &amp; ""</f>
        <v/>
      </c>
      <c r="D166" s="15" t="str">
        <f>'Données administratives'!D167 &amp; ""</f>
        <v/>
      </c>
      <c r="E166" s="15" t="str">
        <f>'Données administratives'!E167 &amp; ""</f>
        <v/>
      </c>
      <c r="F166" s="92" t="str">
        <f>'Données administratives'!G167 &amp;""</f>
        <v/>
      </c>
      <c r="G166" s="108"/>
      <c r="H166" s="109"/>
      <c r="I166" s="110"/>
      <c r="J166" s="111"/>
      <c r="K166" s="112"/>
      <c r="L166" s="109"/>
    </row>
    <row r="167" spans="2:12" ht="20.25" customHeight="1" x14ac:dyDescent="0.25">
      <c r="B167" s="98">
        <f>'Données administratives'!B168</f>
        <v>162</v>
      </c>
      <c r="C167" s="15" t="str">
        <f>'Données administratives'!C168 &amp; ""</f>
        <v/>
      </c>
      <c r="D167" s="15" t="str">
        <f>'Données administratives'!D168 &amp; ""</f>
        <v/>
      </c>
      <c r="E167" s="15" t="str">
        <f>'Données administratives'!E168 &amp; ""</f>
        <v/>
      </c>
      <c r="F167" s="92" t="str">
        <f>'Données administratives'!G168 &amp;""</f>
        <v/>
      </c>
      <c r="G167" s="108"/>
      <c r="H167" s="109"/>
      <c r="I167" s="110"/>
      <c r="J167" s="111"/>
      <c r="K167" s="112"/>
      <c r="L167" s="109"/>
    </row>
    <row r="168" spans="2:12" ht="20.25" customHeight="1" x14ac:dyDescent="0.25">
      <c r="B168" s="98">
        <f>'Données administratives'!B169</f>
        <v>163</v>
      </c>
      <c r="C168" s="15" t="str">
        <f>'Données administratives'!C169 &amp; ""</f>
        <v/>
      </c>
      <c r="D168" s="15" t="str">
        <f>'Données administratives'!D169 &amp; ""</f>
        <v/>
      </c>
      <c r="E168" s="15" t="str">
        <f>'Données administratives'!E169 &amp; ""</f>
        <v/>
      </c>
      <c r="F168" s="92" t="str">
        <f>'Données administratives'!G169 &amp;""</f>
        <v/>
      </c>
      <c r="G168" s="108"/>
      <c r="H168" s="109"/>
      <c r="I168" s="110"/>
      <c r="J168" s="111"/>
      <c r="K168" s="112"/>
      <c r="L168" s="109"/>
    </row>
    <row r="169" spans="2:12" ht="20.25" customHeight="1" x14ac:dyDescent="0.25">
      <c r="B169" s="98">
        <f>'Données administratives'!B170</f>
        <v>164</v>
      </c>
      <c r="C169" s="15" t="str">
        <f>'Données administratives'!C170 &amp; ""</f>
        <v/>
      </c>
      <c r="D169" s="15" t="str">
        <f>'Données administratives'!D170 &amp; ""</f>
        <v/>
      </c>
      <c r="E169" s="15" t="str">
        <f>'Données administratives'!E170 &amp; ""</f>
        <v/>
      </c>
      <c r="F169" s="92" t="str">
        <f>'Données administratives'!G170 &amp;""</f>
        <v/>
      </c>
      <c r="G169" s="108"/>
      <c r="H169" s="109"/>
      <c r="I169" s="110"/>
      <c r="J169" s="111"/>
      <c r="K169" s="112"/>
      <c r="L169" s="109"/>
    </row>
    <row r="170" spans="2:12" ht="20.25" customHeight="1" x14ac:dyDescent="0.25">
      <c r="B170" s="98">
        <f>'Données administratives'!B171</f>
        <v>165</v>
      </c>
      <c r="C170" s="15" t="str">
        <f>'Données administratives'!C171 &amp; ""</f>
        <v/>
      </c>
      <c r="D170" s="15" t="str">
        <f>'Données administratives'!D171 &amp; ""</f>
        <v/>
      </c>
      <c r="E170" s="15" t="str">
        <f>'Données administratives'!E171 &amp; ""</f>
        <v/>
      </c>
      <c r="F170" s="92" t="str">
        <f>'Données administratives'!G171 &amp;""</f>
        <v/>
      </c>
      <c r="G170" s="108"/>
      <c r="H170" s="109"/>
      <c r="I170" s="110"/>
      <c r="J170" s="111"/>
      <c r="K170" s="112"/>
      <c r="L170" s="109"/>
    </row>
    <row r="171" spans="2:12" ht="20.25" customHeight="1" x14ac:dyDescent="0.25">
      <c r="B171" s="98">
        <f>'Données administratives'!B172</f>
        <v>166</v>
      </c>
      <c r="C171" s="15" t="str">
        <f>'Données administratives'!C172 &amp; ""</f>
        <v/>
      </c>
      <c r="D171" s="15" t="str">
        <f>'Données administratives'!D172 &amp; ""</f>
        <v/>
      </c>
      <c r="E171" s="15" t="str">
        <f>'Données administratives'!E172 &amp; ""</f>
        <v/>
      </c>
      <c r="F171" s="92" t="str">
        <f>'Données administratives'!G172 &amp;""</f>
        <v/>
      </c>
      <c r="G171" s="108"/>
      <c r="H171" s="109"/>
      <c r="I171" s="110"/>
      <c r="J171" s="111"/>
      <c r="K171" s="112"/>
      <c r="L171" s="109"/>
    </row>
    <row r="172" spans="2:12" ht="20.25" customHeight="1" x14ac:dyDescent="0.25">
      <c r="B172" s="98">
        <f>'Données administratives'!B173</f>
        <v>167</v>
      </c>
      <c r="C172" s="15" t="str">
        <f>'Données administratives'!C173 &amp; ""</f>
        <v/>
      </c>
      <c r="D172" s="15" t="str">
        <f>'Données administratives'!D173 &amp; ""</f>
        <v/>
      </c>
      <c r="E172" s="15" t="str">
        <f>'Données administratives'!E173 &amp; ""</f>
        <v/>
      </c>
      <c r="F172" s="92" t="str">
        <f>'Données administratives'!G173 &amp;""</f>
        <v/>
      </c>
      <c r="G172" s="108"/>
      <c r="H172" s="109"/>
      <c r="I172" s="110"/>
      <c r="J172" s="111"/>
      <c r="K172" s="112"/>
      <c r="L172" s="109"/>
    </row>
    <row r="173" spans="2:12" ht="20.25" customHeight="1" x14ac:dyDescent="0.25">
      <c r="B173" s="98">
        <f>'Données administratives'!B174</f>
        <v>168</v>
      </c>
      <c r="C173" s="15" t="str">
        <f>'Données administratives'!C174 &amp; ""</f>
        <v/>
      </c>
      <c r="D173" s="15" t="str">
        <f>'Données administratives'!D174 &amp; ""</f>
        <v/>
      </c>
      <c r="E173" s="15" t="str">
        <f>'Données administratives'!E174 &amp; ""</f>
        <v/>
      </c>
      <c r="F173" s="92" t="str">
        <f>'Données administratives'!G174 &amp;""</f>
        <v/>
      </c>
      <c r="G173" s="108"/>
      <c r="H173" s="109"/>
      <c r="I173" s="110"/>
      <c r="J173" s="111"/>
      <c r="K173" s="112"/>
      <c r="L173" s="109"/>
    </row>
    <row r="174" spans="2:12" ht="20.25" customHeight="1" x14ac:dyDescent="0.25">
      <c r="B174" s="98">
        <f>'Données administratives'!B175</f>
        <v>169</v>
      </c>
      <c r="C174" s="15" t="str">
        <f>'Données administratives'!C175 &amp; ""</f>
        <v/>
      </c>
      <c r="D174" s="15" t="str">
        <f>'Données administratives'!D175 &amp; ""</f>
        <v/>
      </c>
      <c r="E174" s="15" t="str">
        <f>'Données administratives'!E175 &amp; ""</f>
        <v/>
      </c>
      <c r="F174" s="92" t="str">
        <f>'Données administratives'!G175 &amp;""</f>
        <v/>
      </c>
      <c r="G174" s="108"/>
      <c r="H174" s="109"/>
      <c r="I174" s="110"/>
      <c r="J174" s="111"/>
      <c r="K174" s="112"/>
      <c r="L174" s="109"/>
    </row>
    <row r="175" spans="2:12" ht="20.25" customHeight="1" x14ac:dyDescent="0.25">
      <c r="B175" s="98">
        <f>'Données administratives'!B176</f>
        <v>170</v>
      </c>
      <c r="C175" s="15" t="str">
        <f>'Données administratives'!C176 &amp; ""</f>
        <v/>
      </c>
      <c r="D175" s="15" t="str">
        <f>'Données administratives'!D176 &amp; ""</f>
        <v/>
      </c>
      <c r="E175" s="15" t="str">
        <f>'Données administratives'!E176 &amp; ""</f>
        <v/>
      </c>
      <c r="F175" s="92" t="str">
        <f>'Données administratives'!G176 &amp;""</f>
        <v/>
      </c>
      <c r="G175" s="108"/>
      <c r="H175" s="109"/>
      <c r="I175" s="110"/>
      <c r="J175" s="111"/>
      <c r="K175" s="112"/>
      <c r="L175" s="109"/>
    </row>
    <row r="176" spans="2:12" ht="20.25" customHeight="1" x14ac:dyDescent="0.25">
      <c r="B176" s="98">
        <f>'Données administratives'!B177</f>
        <v>171</v>
      </c>
      <c r="C176" s="15" t="str">
        <f>'Données administratives'!C177 &amp; ""</f>
        <v/>
      </c>
      <c r="D176" s="15" t="str">
        <f>'Données administratives'!D177 &amp; ""</f>
        <v/>
      </c>
      <c r="E176" s="15" t="str">
        <f>'Données administratives'!E177 &amp; ""</f>
        <v/>
      </c>
      <c r="F176" s="92" t="str">
        <f>'Données administratives'!G177 &amp;""</f>
        <v/>
      </c>
      <c r="G176" s="108"/>
      <c r="H176" s="109"/>
      <c r="I176" s="110"/>
      <c r="J176" s="111"/>
      <c r="K176" s="112"/>
      <c r="L176" s="109"/>
    </row>
    <row r="177" spans="2:12" ht="20.25" customHeight="1" x14ac:dyDescent="0.25">
      <c r="B177" s="98">
        <f>'Données administratives'!B178</f>
        <v>172</v>
      </c>
      <c r="C177" s="15" t="str">
        <f>'Données administratives'!C178 &amp; ""</f>
        <v/>
      </c>
      <c r="D177" s="15" t="str">
        <f>'Données administratives'!D178 &amp; ""</f>
        <v/>
      </c>
      <c r="E177" s="15" t="str">
        <f>'Données administratives'!E178 &amp; ""</f>
        <v/>
      </c>
      <c r="F177" s="92" t="str">
        <f>'Données administratives'!G178 &amp;""</f>
        <v/>
      </c>
      <c r="G177" s="108"/>
      <c r="H177" s="109"/>
      <c r="I177" s="110"/>
      <c r="J177" s="111"/>
      <c r="K177" s="112"/>
      <c r="L177" s="109"/>
    </row>
    <row r="178" spans="2:12" ht="20.25" customHeight="1" x14ac:dyDescent="0.25">
      <c r="B178" s="98">
        <f>'Données administratives'!B179</f>
        <v>173</v>
      </c>
      <c r="C178" s="15" t="str">
        <f>'Données administratives'!C179 &amp; ""</f>
        <v/>
      </c>
      <c r="D178" s="15" t="str">
        <f>'Données administratives'!D179 &amp; ""</f>
        <v/>
      </c>
      <c r="E178" s="15" t="str">
        <f>'Données administratives'!E179 &amp; ""</f>
        <v/>
      </c>
      <c r="F178" s="92" t="str">
        <f>'Données administratives'!G179 &amp;""</f>
        <v/>
      </c>
      <c r="G178" s="108"/>
      <c r="H178" s="109"/>
      <c r="I178" s="110"/>
      <c r="J178" s="111"/>
      <c r="K178" s="112"/>
      <c r="L178" s="109"/>
    </row>
    <row r="179" spans="2:12" ht="20.25" customHeight="1" x14ac:dyDescent="0.25">
      <c r="B179" s="98">
        <f>'Données administratives'!B180</f>
        <v>174</v>
      </c>
      <c r="C179" s="15" t="str">
        <f>'Données administratives'!C180 &amp; ""</f>
        <v/>
      </c>
      <c r="D179" s="15" t="str">
        <f>'Données administratives'!D180 &amp; ""</f>
        <v/>
      </c>
      <c r="E179" s="15" t="str">
        <f>'Données administratives'!E180 &amp; ""</f>
        <v/>
      </c>
      <c r="F179" s="92" t="str">
        <f>'Données administratives'!G180 &amp;""</f>
        <v/>
      </c>
      <c r="G179" s="108"/>
      <c r="H179" s="109"/>
      <c r="I179" s="110"/>
      <c r="J179" s="111"/>
      <c r="K179" s="112"/>
      <c r="L179" s="109"/>
    </row>
    <row r="180" spans="2:12" ht="20.25" customHeight="1" x14ac:dyDescent="0.25">
      <c r="B180" s="98">
        <f>'Données administratives'!B181</f>
        <v>175</v>
      </c>
      <c r="C180" s="15" t="str">
        <f>'Données administratives'!C181 &amp; ""</f>
        <v/>
      </c>
      <c r="D180" s="15" t="str">
        <f>'Données administratives'!D181 &amp; ""</f>
        <v/>
      </c>
      <c r="E180" s="15" t="str">
        <f>'Données administratives'!E181 &amp; ""</f>
        <v/>
      </c>
      <c r="F180" s="92" t="str">
        <f>'Données administratives'!G181 &amp;""</f>
        <v/>
      </c>
      <c r="G180" s="108"/>
      <c r="H180" s="109"/>
      <c r="I180" s="110"/>
      <c r="J180" s="111"/>
      <c r="K180" s="112"/>
      <c r="L180" s="109"/>
    </row>
    <row r="181" spans="2:12" ht="20.25" customHeight="1" x14ac:dyDescent="0.25">
      <c r="B181" s="98">
        <f>'Données administratives'!B182</f>
        <v>176</v>
      </c>
      <c r="C181" s="15" t="str">
        <f>'Données administratives'!C182 &amp; ""</f>
        <v/>
      </c>
      <c r="D181" s="15" t="str">
        <f>'Données administratives'!D182 &amp; ""</f>
        <v/>
      </c>
      <c r="E181" s="15" t="str">
        <f>'Données administratives'!E182 &amp; ""</f>
        <v/>
      </c>
      <c r="F181" s="92" t="str">
        <f>'Données administratives'!G182 &amp;""</f>
        <v/>
      </c>
      <c r="G181" s="108"/>
      <c r="H181" s="109"/>
      <c r="I181" s="110"/>
      <c r="J181" s="111"/>
      <c r="K181" s="112"/>
      <c r="L181" s="109"/>
    </row>
    <row r="182" spans="2:12" ht="20.25" customHeight="1" x14ac:dyDescent="0.25">
      <c r="B182" s="98">
        <f>'Données administratives'!B183</f>
        <v>177</v>
      </c>
      <c r="C182" s="15" t="str">
        <f>'Données administratives'!C183 &amp; ""</f>
        <v/>
      </c>
      <c r="D182" s="15" t="str">
        <f>'Données administratives'!D183 &amp; ""</f>
        <v/>
      </c>
      <c r="E182" s="15" t="str">
        <f>'Données administratives'!E183 &amp; ""</f>
        <v/>
      </c>
      <c r="F182" s="92" t="str">
        <f>'Données administratives'!G183 &amp;""</f>
        <v/>
      </c>
      <c r="G182" s="108"/>
      <c r="H182" s="109"/>
      <c r="I182" s="110"/>
      <c r="J182" s="111"/>
      <c r="K182" s="112"/>
      <c r="L182" s="109"/>
    </row>
    <row r="183" spans="2:12" ht="20.25" customHeight="1" x14ac:dyDescent="0.25">
      <c r="B183" s="98">
        <f>'Données administratives'!B184</f>
        <v>178</v>
      </c>
      <c r="C183" s="15" t="str">
        <f>'Données administratives'!C184 &amp; ""</f>
        <v/>
      </c>
      <c r="D183" s="15" t="str">
        <f>'Données administratives'!D184 &amp; ""</f>
        <v/>
      </c>
      <c r="E183" s="15" t="str">
        <f>'Données administratives'!E184 &amp; ""</f>
        <v/>
      </c>
      <c r="F183" s="92" t="str">
        <f>'Données administratives'!G184 &amp;""</f>
        <v/>
      </c>
      <c r="G183" s="108"/>
      <c r="H183" s="109"/>
      <c r="I183" s="110"/>
      <c r="J183" s="111"/>
      <c r="K183" s="112"/>
      <c r="L183" s="109"/>
    </row>
    <row r="184" spans="2:12" ht="20.25" customHeight="1" x14ac:dyDescent="0.25">
      <c r="B184" s="98">
        <f>'Données administratives'!B185</f>
        <v>179</v>
      </c>
      <c r="C184" s="15" t="str">
        <f>'Données administratives'!C185 &amp; ""</f>
        <v/>
      </c>
      <c r="D184" s="15" t="str">
        <f>'Données administratives'!D185 &amp; ""</f>
        <v/>
      </c>
      <c r="E184" s="15" t="str">
        <f>'Données administratives'!E185 &amp; ""</f>
        <v/>
      </c>
      <c r="F184" s="92" t="str">
        <f>'Données administratives'!G185 &amp;""</f>
        <v/>
      </c>
      <c r="G184" s="108"/>
      <c r="H184" s="109"/>
      <c r="I184" s="110"/>
      <c r="J184" s="111"/>
      <c r="K184" s="112"/>
      <c r="L184" s="109"/>
    </row>
    <row r="185" spans="2:12" ht="20.25" customHeight="1" x14ac:dyDescent="0.25">
      <c r="B185" s="98">
        <f>'Données administratives'!B186</f>
        <v>180</v>
      </c>
      <c r="C185" s="15" t="str">
        <f>'Données administratives'!C186 &amp; ""</f>
        <v/>
      </c>
      <c r="D185" s="15" t="str">
        <f>'Données administratives'!D186 &amp; ""</f>
        <v/>
      </c>
      <c r="E185" s="15" t="str">
        <f>'Données administratives'!E186 &amp; ""</f>
        <v/>
      </c>
      <c r="F185" s="92" t="str">
        <f>'Données administratives'!G186 &amp;""</f>
        <v/>
      </c>
      <c r="G185" s="108"/>
      <c r="H185" s="109"/>
      <c r="I185" s="110"/>
      <c r="J185" s="111"/>
      <c r="K185" s="112"/>
      <c r="L185" s="109"/>
    </row>
    <row r="186" spans="2:12" ht="20.25" customHeight="1" x14ac:dyDescent="0.25">
      <c r="B186" s="98">
        <f>'Données administratives'!B187</f>
        <v>181</v>
      </c>
      <c r="C186" s="15" t="str">
        <f>'Données administratives'!C187 &amp; ""</f>
        <v/>
      </c>
      <c r="D186" s="15" t="str">
        <f>'Données administratives'!D187 &amp; ""</f>
        <v/>
      </c>
      <c r="E186" s="15" t="str">
        <f>'Données administratives'!E187 &amp; ""</f>
        <v/>
      </c>
      <c r="F186" s="92" t="str">
        <f>'Données administratives'!G187 &amp;""</f>
        <v/>
      </c>
      <c r="G186" s="108"/>
      <c r="H186" s="109"/>
      <c r="I186" s="110"/>
      <c r="J186" s="111"/>
      <c r="K186" s="112"/>
      <c r="L186" s="109"/>
    </row>
    <row r="187" spans="2:12" ht="20.25" customHeight="1" x14ac:dyDescent="0.25">
      <c r="B187" s="98">
        <f>'Données administratives'!B188</f>
        <v>182</v>
      </c>
      <c r="C187" s="15" t="str">
        <f>'Données administratives'!C188 &amp; ""</f>
        <v/>
      </c>
      <c r="D187" s="15" t="str">
        <f>'Données administratives'!D188 &amp; ""</f>
        <v/>
      </c>
      <c r="E187" s="15" t="str">
        <f>'Données administratives'!E188 &amp; ""</f>
        <v/>
      </c>
      <c r="F187" s="92" t="str">
        <f>'Données administratives'!G188 &amp;""</f>
        <v/>
      </c>
      <c r="G187" s="108"/>
      <c r="H187" s="109"/>
      <c r="I187" s="110"/>
      <c r="J187" s="111"/>
      <c r="K187" s="112"/>
      <c r="L187" s="109"/>
    </row>
    <row r="188" spans="2:12" ht="20.25" customHeight="1" x14ac:dyDescent="0.25">
      <c r="B188" s="98">
        <f>'Données administratives'!B189</f>
        <v>183</v>
      </c>
      <c r="C188" s="15" t="str">
        <f>'Données administratives'!C189 &amp; ""</f>
        <v/>
      </c>
      <c r="D188" s="15" t="str">
        <f>'Données administratives'!D189 &amp; ""</f>
        <v/>
      </c>
      <c r="E188" s="15" t="str">
        <f>'Données administratives'!E189 &amp; ""</f>
        <v/>
      </c>
      <c r="F188" s="92" t="str">
        <f>'Données administratives'!G189 &amp;""</f>
        <v/>
      </c>
      <c r="G188" s="108"/>
      <c r="H188" s="109"/>
      <c r="I188" s="110"/>
      <c r="J188" s="111"/>
      <c r="K188" s="112"/>
      <c r="L188" s="109"/>
    </row>
    <row r="189" spans="2:12" ht="20.25" customHeight="1" x14ac:dyDescent="0.25">
      <c r="B189" s="98">
        <f>'Données administratives'!B190</f>
        <v>184</v>
      </c>
      <c r="C189" s="15" t="str">
        <f>'Données administratives'!C190 &amp; ""</f>
        <v/>
      </c>
      <c r="D189" s="15" t="str">
        <f>'Données administratives'!D190 &amp; ""</f>
        <v/>
      </c>
      <c r="E189" s="15" t="str">
        <f>'Données administratives'!E190 &amp; ""</f>
        <v/>
      </c>
      <c r="F189" s="92" t="str">
        <f>'Données administratives'!G190 &amp;""</f>
        <v/>
      </c>
      <c r="G189" s="108"/>
      <c r="H189" s="109"/>
      <c r="I189" s="110"/>
      <c r="J189" s="111"/>
      <c r="K189" s="112"/>
      <c r="L189" s="109"/>
    </row>
    <row r="190" spans="2:12" ht="20.25" customHeight="1" x14ac:dyDescent="0.25">
      <c r="B190" s="98">
        <f>'Données administratives'!B191</f>
        <v>185</v>
      </c>
      <c r="C190" s="15" t="str">
        <f>'Données administratives'!C191 &amp; ""</f>
        <v/>
      </c>
      <c r="D190" s="15" t="str">
        <f>'Données administratives'!D191 &amp; ""</f>
        <v/>
      </c>
      <c r="E190" s="15" t="str">
        <f>'Données administratives'!E191 &amp; ""</f>
        <v/>
      </c>
      <c r="F190" s="92" t="str">
        <f>'Données administratives'!G191 &amp;""</f>
        <v/>
      </c>
      <c r="G190" s="108"/>
      <c r="H190" s="109"/>
      <c r="I190" s="110"/>
      <c r="J190" s="111"/>
      <c r="K190" s="112"/>
      <c r="L190" s="109"/>
    </row>
    <row r="191" spans="2:12" ht="20.25" customHeight="1" x14ac:dyDescent="0.25">
      <c r="B191" s="98">
        <f>'Données administratives'!B192</f>
        <v>186</v>
      </c>
      <c r="C191" s="15" t="str">
        <f>'Données administratives'!C192 &amp; ""</f>
        <v/>
      </c>
      <c r="D191" s="15" t="str">
        <f>'Données administratives'!D192 &amp; ""</f>
        <v/>
      </c>
      <c r="E191" s="15" t="str">
        <f>'Données administratives'!E192 &amp; ""</f>
        <v/>
      </c>
      <c r="F191" s="92" t="str">
        <f>'Données administratives'!G192 &amp;""</f>
        <v/>
      </c>
      <c r="G191" s="108"/>
      <c r="H191" s="109"/>
      <c r="I191" s="110"/>
      <c r="J191" s="111"/>
      <c r="K191" s="112"/>
      <c r="L191" s="109"/>
    </row>
    <row r="192" spans="2:12" ht="20.25" customHeight="1" x14ac:dyDescent="0.25">
      <c r="B192" s="98">
        <f>'Données administratives'!B193</f>
        <v>187</v>
      </c>
      <c r="C192" s="15" t="str">
        <f>'Données administratives'!C193 &amp; ""</f>
        <v/>
      </c>
      <c r="D192" s="15" t="str">
        <f>'Données administratives'!D193 &amp; ""</f>
        <v/>
      </c>
      <c r="E192" s="15" t="str">
        <f>'Données administratives'!E193 &amp; ""</f>
        <v/>
      </c>
      <c r="F192" s="92" t="str">
        <f>'Données administratives'!G193 &amp;""</f>
        <v/>
      </c>
      <c r="G192" s="108"/>
      <c r="H192" s="109"/>
      <c r="I192" s="110"/>
      <c r="J192" s="111"/>
      <c r="K192" s="112"/>
      <c r="L192" s="109"/>
    </row>
    <row r="193" spans="2:12" ht="20.25" customHeight="1" x14ac:dyDescent="0.25">
      <c r="B193" s="98">
        <f>'Données administratives'!B194</f>
        <v>188</v>
      </c>
      <c r="C193" s="15" t="str">
        <f>'Données administratives'!C194 &amp; ""</f>
        <v/>
      </c>
      <c r="D193" s="15" t="str">
        <f>'Données administratives'!D194 &amp; ""</f>
        <v/>
      </c>
      <c r="E193" s="15" t="str">
        <f>'Données administratives'!E194 &amp; ""</f>
        <v/>
      </c>
      <c r="F193" s="92" t="str">
        <f>'Données administratives'!G194 &amp;""</f>
        <v/>
      </c>
      <c r="G193" s="108"/>
      <c r="H193" s="109"/>
      <c r="I193" s="110"/>
      <c r="J193" s="111"/>
      <c r="K193" s="112"/>
      <c r="L193" s="109"/>
    </row>
    <row r="194" spans="2:12" ht="20.25" customHeight="1" x14ac:dyDescent="0.25">
      <c r="B194" s="98">
        <f>'Données administratives'!B195</f>
        <v>189</v>
      </c>
      <c r="C194" s="15" t="str">
        <f>'Données administratives'!C195 &amp; ""</f>
        <v/>
      </c>
      <c r="D194" s="15" t="str">
        <f>'Données administratives'!D195 &amp; ""</f>
        <v/>
      </c>
      <c r="E194" s="15" t="str">
        <f>'Données administratives'!E195 &amp; ""</f>
        <v/>
      </c>
      <c r="F194" s="92" t="str">
        <f>'Données administratives'!G195 &amp;""</f>
        <v/>
      </c>
      <c r="G194" s="108"/>
      <c r="H194" s="109"/>
      <c r="I194" s="110"/>
      <c r="J194" s="111"/>
      <c r="K194" s="112"/>
      <c r="L194" s="109"/>
    </row>
    <row r="195" spans="2:12" ht="20.25" customHeight="1" x14ac:dyDescent="0.25">
      <c r="B195" s="98">
        <f>'Données administratives'!B196</f>
        <v>190</v>
      </c>
      <c r="C195" s="15" t="str">
        <f>'Données administratives'!C196 &amp; ""</f>
        <v/>
      </c>
      <c r="D195" s="15" t="str">
        <f>'Données administratives'!D196 &amp; ""</f>
        <v/>
      </c>
      <c r="E195" s="15" t="str">
        <f>'Données administratives'!E196 &amp; ""</f>
        <v/>
      </c>
      <c r="F195" s="92" t="str">
        <f>'Données administratives'!G196 &amp;""</f>
        <v/>
      </c>
      <c r="G195" s="108"/>
      <c r="H195" s="109"/>
      <c r="I195" s="110"/>
      <c r="J195" s="111"/>
      <c r="K195" s="112"/>
      <c r="L195" s="109"/>
    </row>
    <row r="196" spans="2:12" ht="20.25" customHeight="1" x14ac:dyDescent="0.25">
      <c r="B196" s="98">
        <f>'Données administratives'!B197</f>
        <v>191</v>
      </c>
      <c r="C196" s="15" t="str">
        <f>'Données administratives'!C197 &amp; ""</f>
        <v/>
      </c>
      <c r="D196" s="15" t="str">
        <f>'Données administratives'!D197 &amp; ""</f>
        <v/>
      </c>
      <c r="E196" s="15" t="str">
        <f>'Données administratives'!E197 &amp; ""</f>
        <v/>
      </c>
      <c r="F196" s="92" t="str">
        <f>'Données administratives'!G197 &amp;""</f>
        <v/>
      </c>
      <c r="G196" s="108"/>
      <c r="H196" s="109"/>
      <c r="I196" s="110"/>
      <c r="J196" s="111"/>
      <c r="K196" s="112"/>
      <c r="L196" s="109"/>
    </row>
    <row r="197" spans="2:12" ht="20.25" customHeight="1" x14ac:dyDescent="0.25">
      <c r="B197" s="98">
        <f>'Données administratives'!B198</f>
        <v>192</v>
      </c>
      <c r="C197" s="15" t="str">
        <f>'Données administratives'!C198 &amp; ""</f>
        <v/>
      </c>
      <c r="D197" s="15" t="str">
        <f>'Données administratives'!D198 &amp; ""</f>
        <v/>
      </c>
      <c r="E197" s="15" t="str">
        <f>'Données administratives'!E198 &amp; ""</f>
        <v/>
      </c>
      <c r="F197" s="92" t="str">
        <f>'Données administratives'!G198 &amp;""</f>
        <v/>
      </c>
      <c r="G197" s="108"/>
      <c r="H197" s="109"/>
      <c r="I197" s="110"/>
      <c r="J197" s="111"/>
      <c r="K197" s="112"/>
      <c r="L197" s="109"/>
    </row>
    <row r="198" spans="2:12" ht="20.25" customHeight="1" x14ac:dyDescent="0.25">
      <c r="B198" s="98">
        <f>'Données administratives'!B199</f>
        <v>193</v>
      </c>
      <c r="C198" s="15" t="str">
        <f>'Données administratives'!C199 &amp; ""</f>
        <v/>
      </c>
      <c r="D198" s="15" t="str">
        <f>'Données administratives'!D199 &amp; ""</f>
        <v/>
      </c>
      <c r="E198" s="15" t="str">
        <f>'Données administratives'!E199 &amp; ""</f>
        <v/>
      </c>
      <c r="F198" s="92" t="str">
        <f>'Données administratives'!G199 &amp;""</f>
        <v/>
      </c>
      <c r="G198" s="108"/>
      <c r="H198" s="109"/>
      <c r="I198" s="110"/>
      <c r="J198" s="111"/>
      <c r="K198" s="112"/>
      <c r="L198" s="109"/>
    </row>
    <row r="199" spans="2:12" ht="20.25" customHeight="1" x14ac:dyDescent="0.25">
      <c r="B199" s="98">
        <f>'Données administratives'!B200</f>
        <v>194</v>
      </c>
      <c r="C199" s="15" t="str">
        <f>'Données administratives'!C200 &amp; ""</f>
        <v/>
      </c>
      <c r="D199" s="15" t="str">
        <f>'Données administratives'!D200 &amp; ""</f>
        <v/>
      </c>
      <c r="E199" s="15" t="str">
        <f>'Données administratives'!E200 &amp; ""</f>
        <v/>
      </c>
      <c r="F199" s="92" t="str">
        <f>'Données administratives'!G200 &amp;""</f>
        <v/>
      </c>
      <c r="G199" s="108"/>
      <c r="H199" s="109"/>
      <c r="I199" s="110"/>
      <c r="J199" s="111"/>
      <c r="K199" s="112"/>
      <c r="L199" s="109"/>
    </row>
    <row r="200" spans="2:12" ht="20.25" customHeight="1" x14ac:dyDescent="0.25">
      <c r="B200" s="98">
        <f>'Données administratives'!B201</f>
        <v>195</v>
      </c>
      <c r="C200" s="15" t="str">
        <f>'Données administratives'!C201 &amp; ""</f>
        <v/>
      </c>
      <c r="D200" s="15" t="str">
        <f>'Données administratives'!D201 &amp; ""</f>
        <v/>
      </c>
      <c r="E200" s="15" t="str">
        <f>'Données administratives'!E201 &amp; ""</f>
        <v/>
      </c>
      <c r="F200" s="92" t="str">
        <f>'Données administratives'!G201 &amp;""</f>
        <v/>
      </c>
      <c r="G200" s="108"/>
      <c r="H200" s="109"/>
      <c r="I200" s="110"/>
      <c r="J200" s="111"/>
      <c r="K200" s="112"/>
      <c r="L200" s="109"/>
    </row>
    <row r="201" spans="2:12" ht="20.25" customHeight="1" x14ac:dyDescent="0.25">
      <c r="B201" s="98">
        <f>'Données administratives'!B202</f>
        <v>196</v>
      </c>
      <c r="C201" s="15" t="str">
        <f>'Données administratives'!C202 &amp; ""</f>
        <v/>
      </c>
      <c r="D201" s="15" t="str">
        <f>'Données administratives'!D202 &amp; ""</f>
        <v/>
      </c>
      <c r="E201" s="15" t="str">
        <f>'Données administratives'!E202 &amp; ""</f>
        <v/>
      </c>
      <c r="F201" s="92" t="str">
        <f>'Données administratives'!G202 &amp;""</f>
        <v/>
      </c>
      <c r="G201" s="108"/>
      <c r="H201" s="109"/>
      <c r="I201" s="110"/>
      <c r="J201" s="111"/>
      <c r="K201" s="112"/>
      <c r="L201" s="109"/>
    </row>
    <row r="202" spans="2:12" ht="20.25" customHeight="1" x14ac:dyDescent="0.25">
      <c r="B202" s="98">
        <f>'Données administratives'!B203</f>
        <v>197</v>
      </c>
      <c r="C202" s="15" t="str">
        <f>'Données administratives'!C203 &amp; ""</f>
        <v/>
      </c>
      <c r="D202" s="15" t="str">
        <f>'Données administratives'!D203 &amp; ""</f>
        <v/>
      </c>
      <c r="E202" s="15" t="str">
        <f>'Données administratives'!E203 &amp; ""</f>
        <v/>
      </c>
      <c r="F202" s="92" t="str">
        <f>'Données administratives'!G203 &amp;""</f>
        <v/>
      </c>
      <c r="G202" s="108"/>
      <c r="H202" s="109"/>
      <c r="I202" s="110"/>
      <c r="J202" s="111"/>
      <c r="K202" s="112"/>
      <c r="L202" s="109"/>
    </row>
    <row r="203" spans="2:12" ht="20.25" customHeight="1" x14ac:dyDescent="0.25">
      <c r="B203" s="98">
        <f>'Données administratives'!B204</f>
        <v>198</v>
      </c>
      <c r="C203" s="15" t="str">
        <f>'Données administratives'!C204 &amp; ""</f>
        <v/>
      </c>
      <c r="D203" s="15" t="str">
        <f>'Données administratives'!D204 &amp; ""</f>
        <v/>
      </c>
      <c r="E203" s="15" t="str">
        <f>'Données administratives'!E204 &amp; ""</f>
        <v/>
      </c>
      <c r="F203" s="92" t="str">
        <f>'Données administratives'!G204 &amp;""</f>
        <v/>
      </c>
      <c r="G203" s="108"/>
      <c r="H203" s="109"/>
      <c r="I203" s="110"/>
      <c r="J203" s="111"/>
      <c r="K203" s="112"/>
      <c r="L203" s="109"/>
    </row>
    <row r="204" spans="2:12" ht="20.25" customHeight="1" x14ac:dyDescent="0.25">
      <c r="B204" s="98">
        <f>'Données administratives'!B205</f>
        <v>199</v>
      </c>
      <c r="C204" s="15" t="str">
        <f>'Données administratives'!C205 &amp; ""</f>
        <v/>
      </c>
      <c r="D204" s="15" t="str">
        <f>'Données administratives'!D205 &amp; ""</f>
        <v/>
      </c>
      <c r="E204" s="15" t="str">
        <f>'Données administratives'!E205 &amp; ""</f>
        <v/>
      </c>
      <c r="F204" s="92" t="str">
        <f>'Données administratives'!G205 &amp;""</f>
        <v/>
      </c>
      <c r="G204" s="108"/>
      <c r="H204" s="109"/>
      <c r="I204" s="110"/>
      <c r="J204" s="111"/>
      <c r="K204" s="112"/>
      <c r="L204" s="109"/>
    </row>
    <row r="205" spans="2:12" ht="20.25" customHeight="1" x14ac:dyDescent="0.25">
      <c r="B205" s="98">
        <f>'Données administratives'!B206</f>
        <v>200</v>
      </c>
      <c r="C205" s="15" t="str">
        <f>'Données administratives'!C206 &amp; ""</f>
        <v/>
      </c>
      <c r="D205" s="15" t="str">
        <f>'Données administratives'!D206 &amp; ""</f>
        <v/>
      </c>
      <c r="E205" s="15" t="str">
        <f>'Données administratives'!E206 &amp; ""</f>
        <v/>
      </c>
      <c r="F205" s="92" t="str">
        <f>'Données administratives'!G206 &amp;""</f>
        <v/>
      </c>
      <c r="G205" s="108"/>
      <c r="H205" s="109"/>
      <c r="I205" s="110"/>
      <c r="J205" s="111"/>
      <c r="K205" s="112"/>
      <c r="L205" s="109"/>
    </row>
    <row r="206" spans="2:12" ht="20.25" customHeight="1" x14ac:dyDescent="0.25">
      <c r="B206" s="98">
        <f>'Données administratives'!B207</f>
        <v>201</v>
      </c>
      <c r="C206" s="15" t="str">
        <f>'Données administratives'!C207 &amp; ""</f>
        <v/>
      </c>
      <c r="D206" s="15" t="str">
        <f>'Données administratives'!D207 &amp; ""</f>
        <v/>
      </c>
      <c r="E206" s="15" t="str">
        <f>'Données administratives'!E207 &amp; ""</f>
        <v/>
      </c>
      <c r="F206" s="92" t="str">
        <f>'Données administratives'!G207 &amp;""</f>
        <v/>
      </c>
      <c r="G206" s="108"/>
      <c r="H206" s="109"/>
      <c r="I206" s="110"/>
      <c r="J206" s="111"/>
      <c r="K206" s="112"/>
      <c r="L206" s="109"/>
    </row>
    <row r="207" spans="2:12" ht="20.25" customHeight="1" x14ac:dyDescent="0.25">
      <c r="B207" s="98">
        <f>'Données administratives'!B208</f>
        <v>202</v>
      </c>
      <c r="C207" s="15" t="str">
        <f>'Données administratives'!C208 &amp; ""</f>
        <v/>
      </c>
      <c r="D207" s="15" t="str">
        <f>'Données administratives'!D208 &amp; ""</f>
        <v/>
      </c>
      <c r="E207" s="15" t="str">
        <f>'Données administratives'!E208 &amp; ""</f>
        <v/>
      </c>
      <c r="F207" s="92" t="str">
        <f>'Données administratives'!G208 &amp;""</f>
        <v/>
      </c>
      <c r="G207" s="108"/>
      <c r="H207" s="109"/>
      <c r="I207" s="110"/>
      <c r="J207" s="111"/>
      <c r="K207" s="112"/>
      <c r="L207" s="109"/>
    </row>
    <row r="208" spans="2:12" ht="20.25" customHeight="1" x14ac:dyDescent="0.25">
      <c r="B208" s="98">
        <f>'Données administratives'!B209</f>
        <v>203</v>
      </c>
      <c r="C208" s="15" t="str">
        <f>'Données administratives'!C209 &amp; ""</f>
        <v/>
      </c>
      <c r="D208" s="15" t="str">
        <f>'Données administratives'!D209 &amp; ""</f>
        <v/>
      </c>
      <c r="E208" s="15" t="str">
        <f>'Données administratives'!E209 &amp; ""</f>
        <v/>
      </c>
      <c r="F208" s="92" t="str">
        <f>'Données administratives'!G209 &amp;""</f>
        <v/>
      </c>
      <c r="G208" s="108"/>
      <c r="H208" s="109"/>
      <c r="I208" s="110"/>
      <c r="J208" s="111"/>
      <c r="K208" s="112"/>
      <c r="L208" s="109"/>
    </row>
    <row r="209" spans="2:12" ht="20.25" customHeight="1" x14ac:dyDescent="0.25">
      <c r="B209" s="98">
        <f>'Données administratives'!B210</f>
        <v>204</v>
      </c>
      <c r="C209" s="15" t="str">
        <f>'Données administratives'!C210 &amp; ""</f>
        <v/>
      </c>
      <c r="D209" s="15" t="str">
        <f>'Données administratives'!D210 &amp; ""</f>
        <v/>
      </c>
      <c r="E209" s="15" t="str">
        <f>'Données administratives'!E210 &amp; ""</f>
        <v/>
      </c>
      <c r="F209" s="92" t="str">
        <f>'Données administratives'!G210 &amp;""</f>
        <v/>
      </c>
      <c r="G209" s="108"/>
      <c r="H209" s="109"/>
      <c r="I209" s="110"/>
      <c r="J209" s="111"/>
      <c r="K209" s="112"/>
      <c r="L209" s="109"/>
    </row>
    <row r="210" spans="2:12" ht="20.25" customHeight="1" x14ac:dyDescent="0.25">
      <c r="B210" s="98">
        <f>'Données administratives'!B211</f>
        <v>205</v>
      </c>
      <c r="C210" s="15" t="str">
        <f>'Données administratives'!C211 &amp; ""</f>
        <v/>
      </c>
      <c r="D210" s="15" t="str">
        <f>'Données administratives'!D211 &amp; ""</f>
        <v/>
      </c>
      <c r="E210" s="15" t="str">
        <f>'Données administratives'!E211 &amp; ""</f>
        <v/>
      </c>
      <c r="F210" s="92" t="str">
        <f>'Données administratives'!G211 &amp;""</f>
        <v/>
      </c>
      <c r="G210" s="108"/>
      <c r="H210" s="109"/>
      <c r="I210" s="110"/>
      <c r="J210" s="111"/>
      <c r="K210" s="112"/>
      <c r="L210" s="109"/>
    </row>
    <row r="211" spans="2:12" ht="20.25" customHeight="1" x14ac:dyDescent="0.25">
      <c r="B211" s="98">
        <f>'Données administratives'!B212</f>
        <v>206</v>
      </c>
      <c r="C211" s="15" t="str">
        <f>'Données administratives'!C212 &amp; ""</f>
        <v/>
      </c>
      <c r="D211" s="15" t="str">
        <f>'Données administratives'!D212 &amp; ""</f>
        <v/>
      </c>
      <c r="E211" s="15" t="str">
        <f>'Données administratives'!E212 &amp; ""</f>
        <v/>
      </c>
      <c r="F211" s="92" t="str">
        <f>'Données administratives'!G212 &amp;""</f>
        <v/>
      </c>
      <c r="G211" s="108"/>
      <c r="H211" s="109"/>
      <c r="I211" s="110"/>
      <c r="J211" s="111"/>
      <c r="K211" s="112"/>
      <c r="L211" s="109"/>
    </row>
    <row r="212" spans="2:12" ht="20.25" customHeight="1" x14ac:dyDescent="0.25">
      <c r="B212" s="98">
        <f>'Données administratives'!B213</f>
        <v>207</v>
      </c>
      <c r="C212" s="15" t="str">
        <f>'Données administratives'!C213 &amp; ""</f>
        <v/>
      </c>
      <c r="D212" s="15" t="str">
        <f>'Données administratives'!D213 &amp; ""</f>
        <v/>
      </c>
      <c r="E212" s="15" t="str">
        <f>'Données administratives'!E213 &amp; ""</f>
        <v/>
      </c>
      <c r="F212" s="92" t="str">
        <f>'Données administratives'!G213 &amp;""</f>
        <v/>
      </c>
      <c r="G212" s="108"/>
      <c r="H212" s="109"/>
      <c r="I212" s="110"/>
      <c r="J212" s="111"/>
      <c r="K212" s="112"/>
      <c r="L212" s="109"/>
    </row>
    <row r="213" spans="2:12" ht="20.25" customHeight="1" x14ac:dyDescent="0.25">
      <c r="B213" s="98">
        <f>'Données administratives'!B214</f>
        <v>208</v>
      </c>
      <c r="C213" s="15" t="str">
        <f>'Données administratives'!C214 &amp; ""</f>
        <v/>
      </c>
      <c r="D213" s="15" t="str">
        <f>'Données administratives'!D214 &amp; ""</f>
        <v/>
      </c>
      <c r="E213" s="15" t="str">
        <f>'Données administratives'!E214 &amp; ""</f>
        <v/>
      </c>
      <c r="F213" s="92" t="str">
        <f>'Données administratives'!G214 &amp;""</f>
        <v/>
      </c>
      <c r="G213" s="108"/>
      <c r="H213" s="109"/>
      <c r="I213" s="110"/>
      <c r="J213" s="111"/>
      <c r="K213" s="112"/>
      <c r="L213" s="109"/>
    </row>
    <row r="214" spans="2:12" ht="20.25" customHeight="1" x14ac:dyDescent="0.25">
      <c r="B214" s="98">
        <f>'Données administratives'!B215</f>
        <v>209</v>
      </c>
      <c r="C214" s="15" t="str">
        <f>'Données administratives'!C215 &amp; ""</f>
        <v/>
      </c>
      <c r="D214" s="15" t="str">
        <f>'Données administratives'!D215 &amp; ""</f>
        <v/>
      </c>
      <c r="E214" s="15" t="str">
        <f>'Données administratives'!E215 &amp; ""</f>
        <v/>
      </c>
      <c r="F214" s="92" t="str">
        <f>'Données administratives'!G215 &amp;""</f>
        <v/>
      </c>
      <c r="G214" s="108"/>
      <c r="H214" s="109"/>
      <c r="I214" s="110"/>
      <c r="J214" s="111"/>
      <c r="K214" s="112"/>
      <c r="L214" s="109"/>
    </row>
    <row r="215" spans="2:12" ht="20.25" customHeight="1" x14ac:dyDescent="0.25">
      <c r="B215" s="98">
        <f>'Données administratives'!B216</f>
        <v>210</v>
      </c>
      <c r="C215" s="15" t="str">
        <f>'Données administratives'!C216 &amp; ""</f>
        <v/>
      </c>
      <c r="D215" s="15" t="str">
        <f>'Données administratives'!D216 &amp; ""</f>
        <v/>
      </c>
      <c r="E215" s="15" t="str">
        <f>'Données administratives'!E216 &amp; ""</f>
        <v/>
      </c>
      <c r="F215" s="92" t="str">
        <f>'Données administratives'!G216 &amp;""</f>
        <v/>
      </c>
      <c r="G215" s="108"/>
      <c r="H215" s="109"/>
      <c r="I215" s="110"/>
      <c r="J215" s="111"/>
      <c r="K215" s="112"/>
      <c r="L215" s="109"/>
    </row>
    <row r="216" spans="2:12" ht="20.25" customHeight="1" x14ac:dyDescent="0.25">
      <c r="B216" s="98">
        <f>'Données administratives'!B217</f>
        <v>211</v>
      </c>
      <c r="C216" s="15" t="str">
        <f>'Données administratives'!C217 &amp; ""</f>
        <v/>
      </c>
      <c r="D216" s="15" t="str">
        <f>'Données administratives'!D217 &amp; ""</f>
        <v/>
      </c>
      <c r="E216" s="15" t="str">
        <f>'Données administratives'!E217 &amp; ""</f>
        <v/>
      </c>
      <c r="F216" s="92" t="str">
        <f>'Données administratives'!G217 &amp;""</f>
        <v/>
      </c>
      <c r="G216" s="108"/>
      <c r="H216" s="109"/>
      <c r="I216" s="110"/>
      <c r="J216" s="111"/>
      <c r="K216" s="112"/>
      <c r="L216" s="109"/>
    </row>
    <row r="217" spans="2:12" ht="20.25" customHeight="1" x14ac:dyDescent="0.25">
      <c r="B217" s="98">
        <f>'Données administratives'!B218</f>
        <v>212</v>
      </c>
      <c r="C217" s="15" t="str">
        <f>'Données administratives'!C218 &amp; ""</f>
        <v/>
      </c>
      <c r="D217" s="15" t="str">
        <f>'Données administratives'!D218 &amp; ""</f>
        <v/>
      </c>
      <c r="E217" s="15" t="str">
        <f>'Données administratives'!E218 &amp; ""</f>
        <v/>
      </c>
      <c r="F217" s="92" t="str">
        <f>'Données administratives'!G218 &amp;""</f>
        <v/>
      </c>
      <c r="G217" s="108"/>
      <c r="H217" s="109"/>
      <c r="I217" s="110"/>
      <c r="J217" s="111"/>
      <c r="K217" s="112"/>
      <c r="L217" s="109"/>
    </row>
    <row r="218" spans="2:12" ht="20.25" customHeight="1" x14ac:dyDescent="0.25">
      <c r="B218" s="98">
        <f>'Données administratives'!B219</f>
        <v>213</v>
      </c>
      <c r="C218" s="15" t="str">
        <f>'Données administratives'!C219 &amp; ""</f>
        <v/>
      </c>
      <c r="D218" s="15" t="str">
        <f>'Données administratives'!D219 &amp; ""</f>
        <v/>
      </c>
      <c r="E218" s="15" t="str">
        <f>'Données administratives'!E219 &amp; ""</f>
        <v/>
      </c>
      <c r="F218" s="92" t="str">
        <f>'Données administratives'!G219 &amp;""</f>
        <v/>
      </c>
      <c r="G218" s="108"/>
      <c r="H218" s="109"/>
      <c r="I218" s="110"/>
      <c r="J218" s="111"/>
      <c r="K218" s="112"/>
      <c r="L218" s="109"/>
    </row>
    <row r="219" spans="2:12" ht="20.25" customHeight="1" x14ac:dyDescent="0.25">
      <c r="B219" s="98">
        <f>'Données administratives'!B220</f>
        <v>214</v>
      </c>
      <c r="C219" s="15" t="str">
        <f>'Données administratives'!C220 &amp; ""</f>
        <v/>
      </c>
      <c r="D219" s="15" t="str">
        <f>'Données administratives'!D220 &amp; ""</f>
        <v/>
      </c>
      <c r="E219" s="15" t="str">
        <f>'Données administratives'!E220 &amp; ""</f>
        <v/>
      </c>
      <c r="F219" s="92" t="str">
        <f>'Données administratives'!G220 &amp;""</f>
        <v/>
      </c>
      <c r="G219" s="108"/>
      <c r="H219" s="109"/>
      <c r="I219" s="110"/>
      <c r="J219" s="111"/>
      <c r="K219" s="112"/>
      <c r="L219" s="109"/>
    </row>
    <row r="220" spans="2:12" ht="20.25" customHeight="1" x14ac:dyDescent="0.25">
      <c r="B220" s="98">
        <f>'Données administratives'!B221</f>
        <v>215</v>
      </c>
      <c r="C220" s="15" t="str">
        <f>'Données administratives'!C221 &amp; ""</f>
        <v/>
      </c>
      <c r="D220" s="15" t="str">
        <f>'Données administratives'!D221 &amp; ""</f>
        <v/>
      </c>
      <c r="E220" s="15" t="str">
        <f>'Données administratives'!E221 &amp; ""</f>
        <v/>
      </c>
      <c r="F220" s="92" t="str">
        <f>'Données administratives'!G221 &amp;""</f>
        <v/>
      </c>
      <c r="G220" s="108"/>
      <c r="H220" s="109"/>
      <c r="I220" s="110"/>
      <c r="J220" s="111"/>
      <c r="K220" s="112"/>
      <c r="L220" s="109"/>
    </row>
    <row r="221" spans="2:12" ht="20.25" customHeight="1" x14ac:dyDescent="0.25">
      <c r="B221" s="98">
        <f>'Données administratives'!B222</f>
        <v>216</v>
      </c>
      <c r="C221" s="15" t="str">
        <f>'Données administratives'!C222 &amp; ""</f>
        <v/>
      </c>
      <c r="D221" s="15" t="str">
        <f>'Données administratives'!D222 &amp; ""</f>
        <v/>
      </c>
      <c r="E221" s="15" t="str">
        <f>'Données administratives'!E222 &amp; ""</f>
        <v/>
      </c>
      <c r="F221" s="92" t="str">
        <f>'Données administratives'!G222 &amp;""</f>
        <v/>
      </c>
      <c r="G221" s="108"/>
      <c r="H221" s="109"/>
      <c r="I221" s="110"/>
      <c r="J221" s="111"/>
      <c r="K221" s="112"/>
      <c r="L221" s="109"/>
    </row>
    <row r="222" spans="2:12" ht="20.25" customHeight="1" x14ac:dyDescent="0.25">
      <c r="B222" s="98">
        <f>'Données administratives'!B223</f>
        <v>217</v>
      </c>
      <c r="C222" s="15" t="str">
        <f>'Données administratives'!C223 &amp; ""</f>
        <v/>
      </c>
      <c r="D222" s="15" t="str">
        <f>'Données administratives'!D223 &amp; ""</f>
        <v/>
      </c>
      <c r="E222" s="15" t="str">
        <f>'Données administratives'!E223 &amp; ""</f>
        <v/>
      </c>
      <c r="F222" s="92" t="str">
        <f>'Données administratives'!G223 &amp;""</f>
        <v/>
      </c>
      <c r="G222" s="108"/>
      <c r="H222" s="109"/>
      <c r="I222" s="110"/>
      <c r="J222" s="111"/>
      <c r="K222" s="112"/>
      <c r="L222" s="109"/>
    </row>
    <row r="223" spans="2:12" ht="20.25" customHeight="1" x14ac:dyDescent="0.25">
      <c r="B223" s="98">
        <f>'Données administratives'!B224</f>
        <v>218</v>
      </c>
      <c r="C223" s="15" t="str">
        <f>'Données administratives'!C224 &amp; ""</f>
        <v/>
      </c>
      <c r="D223" s="15" t="str">
        <f>'Données administratives'!D224 &amp; ""</f>
        <v/>
      </c>
      <c r="E223" s="15" t="str">
        <f>'Données administratives'!E224 &amp; ""</f>
        <v/>
      </c>
      <c r="F223" s="92" t="str">
        <f>'Données administratives'!G224 &amp;""</f>
        <v/>
      </c>
      <c r="G223" s="108"/>
      <c r="H223" s="109"/>
      <c r="I223" s="110"/>
      <c r="J223" s="111"/>
      <c r="K223" s="112"/>
      <c r="L223" s="109"/>
    </row>
    <row r="224" spans="2:12" ht="20.25" customHeight="1" x14ac:dyDescent="0.25">
      <c r="B224" s="98">
        <f>'Données administratives'!B225</f>
        <v>219</v>
      </c>
      <c r="C224" s="15" t="str">
        <f>'Données administratives'!C225 &amp; ""</f>
        <v/>
      </c>
      <c r="D224" s="15" t="str">
        <f>'Données administratives'!D225 &amp; ""</f>
        <v/>
      </c>
      <c r="E224" s="15" t="str">
        <f>'Données administratives'!E225 &amp; ""</f>
        <v/>
      </c>
      <c r="F224" s="92" t="str">
        <f>'Données administratives'!G225 &amp;""</f>
        <v/>
      </c>
      <c r="G224" s="108"/>
      <c r="H224" s="109"/>
      <c r="I224" s="110"/>
      <c r="J224" s="111"/>
      <c r="K224" s="112"/>
      <c r="L224" s="109"/>
    </row>
    <row r="225" spans="2:12" ht="20.25" customHeight="1" x14ac:dyDescent="0.25">
      <c r="B225" s="98">
        <f>'Données administratives'!B226</f>
        <v>220</v>
      </c>
      <c r="C225" s="15" t="str">
        <f>'Données administratives'!C226 &amp; ""</f>
        <v/>
      </c>
      <c r="D225" s="15" t="str">
        <f>'Données administratives'!D226 &amp; ""</f>
        <v/>
      </c>
      <c r="E225" s="15" t="str">
        <f>'Données administratives'!E226 &amp; ""</f>
        <v/>
      </c>
      <c r="F225" s="92" t="str">
        <f>'Données administratives'!G226 &amp;""</f>
        <v/>
      </c>
      <c r="G225" s="108"/>
      <c r="H225" s="109"/>
      <c r="I225" s="110"/>
      <c r="J225" s="111"/>
      <c r="K225" s="112"/>
      <c r="L225" s="109"/>
    </row>
    <row r="226" spans="2:12" ht="20.25" customHeight="1" x14ac:dyDescent="0.25">
      <c r="B226" s="98">
        <f>'Données administratives'!B227</f>
        <v>221</v>
      </c>
      <c r="C226" s="15" t="str">
        <f>'Données administratives'!C227 &amp; ""</f>
        <v/>
      </c>
      <c r="D226" s="15" t="str">
        <f>'Données administratives'!D227 &amp; ""</f>
        <v/>
      </c>
      <c r="E226" s="15" t="str">
        <f>'Données administratives'!E227 &amp; ""</f>
        <v/>
      </c>
      <c r="F226" s="92" t="str">
        <f>'Données administratives'!G227 &amp;""</f>
        <v/>
      </c>
      <c r="G226" s="108"/>
      <c r="H226" s="109"/>
      <c r="I226" s="110"/>
      <c r="J226" s="111"/>
      <c r="K226" s="112"/>
      <c r="L226" s="109"/>
    </row>
    <row r="227" spans="2:12" ht="20.25" customHeight="1" x14ac:dyDescent="0.25">
      <c r="B227" s="98">
        <f>'Données administratives'!B228</f>
        <v>222</v>
      </c>
      <c r="C227" s="15" t="str">
        <f>'Données administratives'!C228 &amp; ""</f>
        <v/>
      </c>
      <c r="D227" s="15" t="str">
        <f>'Données administratives'!D228 &amp; ""</f>
        <v/>
      </c>
      <c r="E227" s="15" t="str">
        <f>'Données administratives'!E228 &amp; ""</f>
        <v/>
      </c>
      <c r="F227" s="92" t="str">
        <f>'Données administratives'!G228 &amp;""</f>
        <v/>
      </c>
      <c r="G227" s="108"/>
      <c r="H227" s="109"/>
      <c r="I227" s="110"/>
      <c r="J227" s="111"/>
      <c r="K227" s="112"/>
      <c r="L227" s="109"/>
    </row>
    <row r="228" spans="2:12" ht="20.25" customHeight="1" x14ac:dyDescent="0.25">
      <c r="B228" s="98">
        <f>'Données administratives'!B229</f>
        <v>223</v>
      </c>
      <c r="C228" s="15" t="str">
        <f>'Données administratives'!C229 &amp; ""</f>
        <v/>
      </c>
      <c r="D228" s="15" t="str">
        <f>'Données administratives'!D229 &amp; ""</f>
        <v/>
      </c>
      <c r="E228" s="15" t="str">
        <f>'Données administratives'!E229 &amp; ""</f>
        <v/>
      </c>
      <c r="F228" s="92" t="str">
        <f>'Données administratives'!G229 &amp;""</f>
        <v/>
      </c>
      <c r="G228" s="108"/>
      <c r="H228" s="109"/>
      <c r="I228" s="110"/>
      <c r="J228" s="111"/>
      <c r="K228" s="112"/>
      <c r="L228" s="109"/>
    </row>
    <row r="229" spans="2:12" ht="20.25" customHeight="1" x14ac:dyDescent="0.25">
      <c r="B229" s="98">
        <f>'Données administratives'!B230</f>
        <v>224</v>
      </c>
      <c r="C229" s="15" t="str">
        <f>'Données administratives'!C230 &amp; ""</f>
        <v/>
      </c>
      <c r="D229" s="15" t="str">
        <f>'Données administratives'!D230 &amp; ""</f>
        <v/>
      </c>
      <c r="E229" s="15" t="str">
        <f>'Données administratives'!E230 &amp; ""</f>
        <v/>
      </c>
      <c r="F229" s="92" t="str">
        <f>'Données administratives'!G230 &amp;""</f>
        <v/>
      </c>
      <c r="G229" s="108"/>
      <c r="H229" s="109"/>
      <c r="I229" s="110"/>
      <c r="J229" s="111"/>
      <c r="K229" s="112"/>
      <c r="L229" s="109"/>
    </row>
    <row r="230" spans="2:12" ht="20.25" customHeight="1" x14ac:dyDescent="0.25">
      <c r="B230" s="98">
        <f>'Données administratives'!B231</f>
        <v>225</v>
      </c>
      <c r="C230" s="15" t="str">
        <f>'Données administratives'!C231 &amp; ""</f>
        <v/>
      </c>
      <c r="D230" s="15" t="str">
        <f>'Données administratives'!D231 &amp; ""</f>
        <v/>
      </c>
      <c r="E230" s="15" t="str">
        <f>'Données administratives'!E231 &amp; ""</f>
        <v/>
      </c>
      <c r="F230" s="92" t="str">
        <f>'Données administratives'!G231 &amp;""</f>
        <v/>
      </c>
      <c r="G230" s="108"/>
      <c r="H230" s="109"/>
      <c r="I230" s="110"/>
      <c r="J230" s="111"/>
      <c r="K230" s="112"/>
      <c r="L230" s="109"/>
    </row>
    <row r="231" spans="2:12" ht="20.25" customHeight="1" x14ac:dyDescent="0.25">
      <c r="B231" s="98">
        <f>'Données administratives'!B232</f>
        <v>226</v>
      </c>
      <c r="C231" s="15" t="str">
        <f>'Données administratives'!C232 &amp; ""</f>
        <v/>
      </c>
      <c r="D231" s="15" t="str">
        <f>'Données administratives'!D232 &amp; ""</f>
        <v/>
      </c>
      <c r="E231" s="15" t="str">
        <f>'Données administratives'!E232 &amp; ""</f>
        <v/>
      </c>
      <c r="F231" s="92" t="str">
        <f>'Données administratives'!G232 &amp;""</f>
        <v/>
      </c>
      <c r="G231" s="108"/>
      <c r="H231" s="109"/>
      <c r="I231" s="110"/>
      <c r="J231" s="111"/>
      <c r="K231" s="112"/>
      <c r="L231" s="109"/>
    </row>
    <row r="232" spans="2:12" ht="20.25" customHeight="1" x14ac:dyDescent="0.25">
      <c r="B232" s="98">
        <f>'Données administratives'!B233</f>
        <v>227</v>
      </c>
      <c r="C232" s="15" t="str">
        <f>'Données administratives'!C233 &amp; ""</f>
        <v/>
      </c>
      <c r="D232" s="15" t="str">
        <f>'Données administratives'!D233 &amp; ""</f>
        <v/>
      </c>
      <c r="E232" s="15" t="str">
        <f>'Données administratives'!E233 &amp; ""</f>
        <v/>
      </c>
      <c r="F232" s="92" t="str">
        <f>'Données administratives'!G233 &amp;""</f>
        <v/>
      </c>
      <c r="G232" s="108"/>
      <c r="H232" s="109"/>
      <c r="I232" s="110"/>
      <c r="J232" s="111"/>
      <c r="K232" s="112"/>
      <c r="L232" s="109"/>
    </row>
    <row r="233" spans="2:12" ht="20.25" customHeight="1" x14ac:dyDescent="0.25">
      <c r="B233" s="98">
        <f>'Données administratives'!B234</f>
        <v>228</v>
      </c>
      <c r="C233" s="15" t="str">
        <f>'Données administratives'!C234 &amp; ""</f>
        <v/>
      </c>
      <c r="D233" s="15" t="str">
        <f>'Données administratives'!D234 &amp; ""</f>
        <v/>
      </c>
      <c r="E233" s="15" t="str">
        <f>'Données administratives'!E234 &amp; ""</f>
        <v/>
      </c>
      <c r="F233" s="92" t="str">
        <f>'Données administratives'!G234 &amp;""</f>
        <v/>
      </c>
      <c r="G233" s="108"/>
      <c r="H233" s="109"/>
      <c r="I233" s="110"/>
      <c r="J233" s="111"/>
      <c r="K233" s="112"/>
      <c r="L233" s="109"/>
    </row>
    <row r="234" spans="2:12" ht="20.25" customHeight="1" x14ac:dyDescent="0.25">
      <c r="B234" s="98">
        <f>'Données administratives'!B235</f>
        <v>229</v>
      </c>
      <c r="C234" s="15" t="str">
        <f>'Données administratives'!C235 &amp; ""</f>
        <v/>
      </c>
      <c r="D234" s="15" t="str">
        <f>'Données administratives'!D235 &amp; ""</f>
        <v/>
      </c>
      <c r="E234" s="15" t="str">
        <f>'Données administratives'!E235 &amp; ""</f>
        <v/>
      </c>
      <c r="F234" s="92" t="str">
        <f>'Données administratives'!G235 &amp;""</f>
        <v/>
      </c>
      <c r="G234" s="108"/>
      <c r="H234" s="109"/>
      <c r="I234" s="110"/>
      <c r="J234" s="111"/>
      <c r="K234" s="112"/>
      <c r="L234" s="109"/>
    </row>
    <row r="235" spans="2:12" ht="20.25" customHeight="1" x14ac:dyDescent="0.25">
      <c r="B235" s="98">
        <f>'Données administratives'!B236</f>
        <v>230</v>
      </c>
      <c r="C235" s="15" t="str">
        <f>'Données administratives'!C236 &amp; ""</f>
        <v/>
      </c>
      <c r="D235" s="15" t="str">
        <f>'Données administratives'!D236 &amp; ""</f>
        <v/>
      </c>
      <c r="E235" s="15" t="str">
        <f>'Données administratives'!E236 &amp; ""</f>
        <v/>
      </c>
      <c r="F235" s="92" t="str">
        <f>'Données administratives'!G236 &amp;""</f>
        <v/>
      </c>
      <c r="G235" s="108"/>
      <c r="H235" s="109"/>
      <c r="I235" s="110"/>
      <c r="J235" s="111"/>
      <c r="K235" s="112"/>
      <c r="L235" s="109"/>
    </row>
    <row r="236" spans="2:12" ht="20.25" customHeight="1" x14ac:dyDescent="0.25">
      <c r="B236" s="98">
        <f>'Données administratives'!B237</f>
        <v>231</v>
      </c>
      <c r="C236" s="15" t="str">
        <f>'Données administratives'!C237 &amp; ""</f>
        <v/>
      </c>
      <c r="D236" s="15" t="str">
        <f>'Données administratives'!D237 &amp; ""</f>
        <v/>
      </c>
      <c r="E236" s="15" t="str">
        <f>'Données administratives'!E237 &amp; ""</f>
        <v/>
      </c>
      <c r="F236" s="92" t="str">
        <f>'Données administratives'!G237 &amp;""</f>
        <v/>
      </c>
      <c r="G236" s="108"/>
      <c r="H236" s="109"/>
      <c r="I236" s="110"/>
      <c r="J236" s="111"/>
      <c r="K236" s="112"/>
      <c r="L236" s="109"/>
    </row>
    <row r="237" spans="2:12" ht="20.25" customHeight="1" x14ac:dyDescent="0.25">
      <c r="B237" s="98">
        <f>'Données administratives'!B238</f>
        <v>232</v>
      </c>
      <c r="C237" s="15" t="str">
        <f>'Données administratives'!C238 &amp; ""</f>
        <v/>
      </c>
      <c r="D237" s="15" t="str">
        <f>'Données administratives'!D238 &amp; ""</f>
        <v/>
      </c>
      <c r="E237" s="15" t="str">
        <f>'Données administratives'!E238 &amp; ""</f>
        <v/>
      </c>
      <c r="F237" s="92" t="str">
        <f>'Données administratives'!G238 &amp;""</f>
        <v/>
      </c>
      <c r="G237" s="108"/>
      <c r="H237" s="109"/>
      <c r="I237" s="110"/>
      <c r="J237" s="111"/>
      <c r="K237" s="112"/>
      <c r="L237" s="109"/>
    </row>
    <row r="238" spans="2:12" ht="20.25" customHeight="1" x14ac:dyDescent="0.25">
      <c r="B238" s="98">
        <f>'Données administratives'!B239</f>
        <v>233</v>
      </c>
      <c r="C238" s="15" t="str">
        <f>'Données administratives'!C239 &amp; ""</f>
        <v/>
      </c>
      <c r="D238" s="15" t="str">
        <f>'Données administratives'!D239 &amp; ""</f>
        <v/>
      </c>
      <c r="E238" s="15" t="str">
        <f>'Données administratives'!E239 &amp; ""</f>
        <v/>
      </c>
      <c r="F238" s="92" t="str">
        <f>'Données administratives'!G239 &amp;""</f>
        <v/>
      </c>
      <c r="G238" s="108"/>
      <c r="H238" s="109"/>
      <c r="I238" s="110"/>
      <c r="J238" s="111"/>
      <c r="K238" s="112"/>
      <c r="L238" s="109"/>
    </row>
    <row r="239" spans="2:12" ht="20.25" customHeight="1" x14ac:dyDescent="0.25">
      <c r="B239" s="98">
        <f>'Données administratives'!B240</f>
        <v>234</v>
      </c>
      <c r="C239" s="15" t="str">
        <f>'Données administratives'!C240 &amp; ""</f>
        <v/>
      </c>
      <c r="D239" s="15" t="str">
        <f>'Données administratives'!D240 &amp; ""</f>
        <v/>
      </c>
      <c r="E239" s="15" t="str">
        <f>'Données administratives'!E240 &amp; ""</f>
        <v/>
      </c>
      <c r="F239" s="92" t="str">
        <f>'Données administratives'!G240 &amp;""</f>
        <v/>
      </c>
      <c r="G239" s="108"/>
      <c r="H239" s="109"/>
      <c r="I239" s="110"/>
      <c r="J239" s="111"/>
      <c r="K239" s="112"/>
      <c r="L239" s="109"/>
    </row>
    <row r="240" spans="2:12" ht="20.25" customHeight="1" x14ac:dyDescent="0.25">
      <c r="B240" s="98">
        <f>'Données administratives'!B241</f>
        <v>235</v>
      </c>
      <c r="C240" s="15" t="str">
        <f>'Données administratives'!C241 &amp; ""</f>
        <v/>
      </c>
      <c r="D240" s="15" t="str">
        <f>'Données administratives'!D241 &amp; ""</f>
        <v/>
      </c>
      <c r="E240" s="15" t="str">
        <f>'Données administratives'!E241 &amp; ""</f>
        <v/>
      </c>
      <c r="F240" s="92" t="str">
        <f>'Données administratives'!G241 &amp;""</f>
        <v/>
      </c>
      <c r="G240" s="108"/>
      <c r="H240" s="109"/>
      <c r="I240" s="110"/>
      <c r="J240" s="111"/>
      <c r="K240" s="112"/>
      <c r="L240" s="109"/>
    </row>
    <row r="241" spans="2:12" ht="20.25" customHeight="1" x14ac:dyDescent="0.25">
      <c r="B241" s="98">
        <f>'Données administratives'!B242</f>
        <v>236</v>
      </c>
      <c r="C241" s="15" t="str">
        <f>'Données administratives'!C242 &amp; ""</f>
        <v/>
      </c>
      <c r="D241" s="15" t="str">
        <f>'Données administratives'!D242 &amp; ""</f>
        <v/>
      </c>
      <c r="E241" s="15" t="str">
        <f>'Données administratives'!E242 &amp; ""</f>
        <v/>
      </c>
      <c r="F241" s="92" t="str">
        <f>'Données administratives'!G242 &amp;""</f>
        <v/>
      </c>
      <c r="G241" s="108"/>
      <c r="H241" s="109"/>
      <c r="I241" s="110"/>
      <c r="J241" s="111"/>
      <c r="K241" s="112"/>
      <c r="L241" s="109"/>
    </row>
    <row r="242" spans="2:12" ht="20.25" customHeight="1" x14ac:dyDescent="0.25">
      <c r="B242" s="98">
        <f>'Données administratives'!B243</f>
        <v>237</v>
      </c>
      <c r="C242" s="15" t="str">
        <f>'Données administratives'!C243 &amp; ""</f>
        <v/>
      </c>
      <c r="D242" s="15" t="str">
        <f>'Données administratives'!D243 &amp; ""</f>
        <v/>
      </c>
      <c r="E242" s="15" t="str">
        <f>'Données administratives'!E243 &amp; ""</f>
        <v/>
      </c>
      <c r="F242" s="92" t="str">
        <f>'Données administratives'!G243 &amp;""</f>
        <v/>
      </c>
      <c r="G242" s="108"/>
      <c r="H242" s="109"/>
      <c r="I242" s="110"/>
      <c r="J242" s="111"/>
      <c r="K242" s="112"/>
      <c r="L242" s="109"/>
    </row>
    <row r="243" spans="2:12" ht="20.25" customHeight="1" x14ac:dyDescent="0.25">
      <c r="B243" s="98">
        <f>'Données administratives'!B244</f>
        <v>238</v>
      </c>
      <c r="C243" s="15" t="str">
        <f>'Données administratives'!C244 &amp; ""</f>
        <v/>
      </c>
      <c r="D243" s="15" t="str">
        <f>'Données administratives'!D244 &amp; ""</f>
        <v/>
      </c>
      <c r="E243" s="15" t="str">
        <f>'Données administratives'!E244 &amp; ""</f>
        <v/>
      </c>
      <c r="F243" s="92" t="str">
        <f>'Données administratives'!G244 &amp;""</f>
        <v/>
      </c>
      <c r="G243" s="108"/>
      <c r="H243" s="109"/>
      <c r="I243" s="110"/>
      <c r="J243" s="111"/>
      <c r="K243" s="112"/>
      <c r="L243" s="109"/>
    </row>
    <row r="244" spans="2:12" ht="20.25" customHeight="1" x14ac:dyDescent="0.25">
      <c r="B244" s="98">
        <f>'Données administratives'!B245</f>
        <v>239</v>
      </c>
      <c r="C244" s="15" t="str">
        <f>'Données administratives'!C245 &amp; ""</f>
        <v/>
      </c>
      <c r="D244" s="15" t="str">
        <f>'Données administratives'!D245 &amp; ""</f>
        <v/>
      </c>
      <c r="E244" s="15" t="str">
        <f>'Données administratives'!E245 &amp; ""</f>
        <v/>
      </c>
      <c r="F244" s="92" t="str">
        <f>'Données administratives'!G245 &amp;""</f>
        <v/>
      </c>
      <c r="G244" s="108"/>
      <c r="H244" s="109"/>
      <c r="I244" s="110"/>
      <c r="J244" s="111"/>
      <c r="K244" s="112"/>
      <c r="L244" s="109"/>
    </row>
    <row r="245" spans="2:12" ht="20.25" customHeight="1" x14ac:dyDescent="0.25">
      <c r="B245" s="98">
        <f>'Données administratives'!B246</f>
        <v>240</v>
      </c>
      <c r="C245" s="15" t="str">
        <f>'Données administratives'!C246 &amp; ""</f>
        <v/>
      </c>
      <c r="D245" s="15" t="str">
        <f>'Données administratives'!D246 &amp; ""</f>
        <v/>
      </c>
      <c r="E245" s="15" t="str">
        <f>'Données administratives'!E246 &amp; ""</f>
        <v/>
      </c>
      <c r="F245" s="92" t="str">
        <f>'Données administratives'!G246 &amp;""</f>
        <v/>
      </c>
      <c r="G245" s="108"/>
      <c r="H245" s="109"/>
      <c r="I245" s="110"/>
      <c r="J245" s="111"/>
      <c r="K245" s="112"/>
      <c r="L245" s="109"/>
    </row>
    <row r="246" spans="2:12" ht="20.25" customHeight="1" x14ac:dyDescent="0.25">
      <c r="B246" s="98">
        <f>'Données administratives'!B247</f>
        <v>241</v>
      </c>
      <c r="C246" s="15" t="str">
        <f>'Données administratives'!C247 &amp; ""</f>
        <v/>
      </c>
      <c r="D246" s="15" t="str">
        <f>'Données administratives'!D247 &amp; ""</f>
        <v/>
      </c>
      <c r="E246" s="15" t="str">
        <f>'Données administratives'!E247 &amp; ""</f>
        <v/>
      </c>
      <c r="F246" s="92" t="str">
        <f>'Données administratives'!G247 &amp;""</f>
        <v/>
      </c>
      <c r="G246" s="108"/>
      <c r="H246" s="109"/>
      <c r="I246" s="110"/>
      <c r="J246" s="111"/>
      <c r="K246" s="112"/>
      <c r="L246" s="109"/>
    </row>
    <row r="247" spans="2:12" ht="20.25" customHeight="1" x14ac:dyDescent="0.25">
      <c r="B247" s="98">
        <f>'Données administratives'!B248</f>
        <v>242</v>
      </c>
      <c r="C247" s="15" t="str">
        <f>'Données administratives'!C248 &amp; ""</f>
        <v/>
      </c>
      <c r="D247" s="15" t="str">
        <f>'Données administratives'!D248 &amp; ""</f>
        <v/>
      </c>
      <c r="E247" s="15" t="str">
        <f>'Données administratives'!E248 &amp; ""</f>
        <v/>
      </c>
      <c r="F247" s="92" t="str">
        <f>'Données administratives'!G248 &amp;""</f>
        <v/>
      </c>
      <c r="G247" s="108"/>
      <c r="H247" s="109"/>
      <c r="I247" s="110"/>
      <c r="J247" s="111"/>
      <c r="K247" s="112"/>
      <c r="L247" s="109"/>
    </row>
    <row r="248" spans="2:12" ht="20.25" customHeight="1" x14ac:dyDescent="0.25">
      <c r="B248" s="98">
        <f>'Données administratives'!B249</f>
        <v>243</v>
      </c>
      <c r="C248" s="15" t="str">
        <f>'Données administratives'!C249 &amp; ""</f>
        <v/>
      </c>
      <c r="D248" s="15" t="str">
        <f>'Données administratives'!D249 &amp; ""</f>
        <v/>
      </c>
      <c r="E248" s="15" t="str">
        <f>'Données administratives'!E249 &amp; ""</f>
        <v/>
      </c>
      <c r="F248" s="92" t="str">
        <f>'Données administratives'!G249 &amp;""</f>
        <v/>
      </c>
      <c r="G248" s="108"/>
      <c r="H248" s="109"/>
      <c r="I248" s="110"/>
      <c r="J248" s="111"/>
      <c r="K248" s="112"/>
      <c r="L248" s="109"/>
    </row>
    <row r="249" spans="2:12" ht="20.25" customHeight="1" x14ac:dyDescent="0.25">
      <c r="B249" s="98">
        <f>'Données administratives'!B250</f>
        <v>244</v>
      </c>
      <c r="C249" s="15" t="str">
        <f>'Données administratives'!C250 &amp; ""</f>
        <v/>
      </c>
      <c r="D249" s="15" t="str">
        <f>'Données administratives'!D250 &amp; ""</f>
        <v/>
      </c>
      <c r="E249" s="15" t="str">
        <f>'Données administratives'!E250 &amp; ""</f>
        <v/>
      </c>
      <c r="F249" s="92" t="str">
        <f>'Données administratives'!G250 &amp;""</f>
        <v/>
      </c>
      <c r="G249" s="108"/>
      <c r="H249" s="109"/>
      <c r="I249" s="110"/>
      <c r="J249" s="111"/>
      <c r="K249" s="112"/>
      <c r="L249" s="109"/>
    </row>
    <row r="250" spans="2:12" ht="20.25" customHeight="1" x14ac:dyDescent="0.25">
      <c r="B250" s="98">
        <f>'Données administratives'!B251</f>
        <v>245</v>
      </c>
      <c r="C250" s="15" t="str">
        <f>'Données administratives'!C251 &amp; ""</f>
        <v/>
      </c>
      <c r="D250" s="15" t="str">
        <f>'Données administratives'!D251 &amp; ""</f>
        <v/>
      </c>
      <c r="E250" s="15" t="str">
        <f>'Données administratives'!E251 &amp; ""</f>
        <v/>
      </c>
      <c r="F250" s="92" t="str">
        <f>'Données administratives'!G251 &amp;""</f>
        <v/>
      </c>
      <c r="G250" s="108"/>
      <c r="H250" s="109"/>
      <c r="I250" s="110"/>
      <c r="J250" s="111"/>
      <c r="K250" s="112"/>
      <c r="L250" s="109"/>
    </row>
    <row r="251" spans="2:12" ht="20.25" customHeight="1" x14ac:dyDescent="0.25">
      <c r="B251" s="98">
        <f>'Données administratives'!B252</f>
        <v>246</v>
      </c>
      <c r="C251" s="15" t="str">
        <f>'Données administratives'!C252 &amp; ""</f>
        <v/>
      </c>
      <c r="D251" s="15" t="str">
        <f>'Données administratives'!D252 &amp; ""</f>
        <v/>
      </c>
      <c r="E251" s="15" t="str">
        <f>'Données administratives'!E252 &amp; ""</f>
        <v/>
      </c>
      <c r="F251" s="92" t="str">
        <f>'Données administratives'!G252 &amp;""</f>
        <v/>
      </c>
      <c r="G251" s="108"/>
      <c r="H251" s="109"/>
      <c r="I251" s="110"/>
      <c r="J251" s="111"/>
      <c r="K251" s="112"/>
      <c r="L251" s="109"/>
    </row>
    <row r="252" spans="2:12" ht="20.25" customHeight="1" x14ac:dyDescent="0.25">
      <c r="B252" s="98">
        <f>'Données administratives'!B253</f>
        <v>247</v>
      </c>
      <c r="C252" s="15" t="str">
        <f>'Données administratives'!C253 &amp; ""</f>
        <v/>
      </c>
      <c r="D252" s="15" t="str">
        <f>'Données administratives'!D253 &amp; ""</f>
        <v/>
      </c>
      <c r="E252" s="15" t="str">
        <f>'Données administratives'!E253 &amp; ""</f>
        <v/>
      </c>
      <c r="F252" s="92" t="str">
        <f>'Données administratives'!G253 &amp;""</f>
        <v/>
      </c>
      <c r="G252" s="108"/>
      <c r="H252" s="109"/>
      <c r="I252" s="110"/>
      <c r="J252" s="111"/>
      <c r="K252" s="112"/>
      <c r="L252" s="109"/>
    </row>
    <row r="253" spans="2:12" ht="20.25" customHeight="1" x14ac:dyDescent="0.25">
      <c r="B253" s="98">
        <f>'Données administratives'!B254</f>
        <v>248</v>
      </c>
      <c r="C253" s="15" t="str">
        <f>'Données administratives'!C254 &amp; ""</f>
        <v/>
      </c>
      <c r="D253" s="15" t="str">
        <f>'Données administratives'!D254 &amp; ""</f>
        <v/>
      </c>
      <c r="E253" s="15" t="str">
        <f>'Données administratives'!E254 &amp; ""</f>
        <v/>
      </c>
      <c r="F253" s="92" t="str">
        <f>'Données administratives'!G254 &amp;""</f>
        <v/>
      </c>
      <c r="G253" s="108"/>
      <c r="H253" s="109"/>
      <c r="I253" s="110"/>
      <c r="J253" s="111"/>
      <c r="K253" s="112"/>
      <c r="L253" s="109"/>
    </row>
    <row r="254" spans="2:12" ht="20.25" customHeight="1" x14ac:dyDescent="0.25">
      <c r="B254" s="98">
        <f>'Données administratives'!B255</f>
        <v>249</v>
      </c>
      <c r="C254" s="15" t="str">
        <f>'Données administratives'!C255 &amp; ""</f>
        <v/>
      </c>
      <c r="D254" s="15" t="str">
        <f>'Données administratives'!D255 &amp; ""</f>
        <v/>
      </c>
      <c r="E254" s="15" t="str">
        <f>'Données administratives'!E255 &amp; ""</f>
        <v/>
      </c>
      <c r="F254" s="92" t="str">
        <f>'Données administratives'!G255 &amp;""</f>
        <v/>
      </c>
      <c r="G254" s="108"/>
      <c r="H254" s="109"/>
      <c r="I254" s="110"/>
      <c r="J254" s="111"/>
      <c r="K254" s="112"/>
      <c r="L254" s="109"/>
    </row>
    <row r="255" spans="2:12" ht="20.25" customHeight="1" x14ac:dyDescent="0.25">
      <c r="B255" s="98">
        <f>'Données administratives'!B256</f>
        <v>250</v>
      </c>
      <c r="C255" s="15" t="str">
        <f>'Données administratives'!C256 &amp; ""</f>
        <v/>
      </c>
      <c r="D255" s="15" t="str">
        <f>'Données administratives'!D256 &amp; ""</f>
        <v/>
      </c>
      <c r="E255" s="15" t="str">
        <f>'Données administratives'!E256 &amp; ""</f>
        <v/>
      </c>
      <c r="F255" s="92" t="str">
        <f>'Données administratives'!G256 &amp;""</f>
        <v/>
      </c>
      <c r="G255" s="108"/>
      <c r="H255" s="109"/>
      <c r="I255" s="110"/>
      <c r="J255" s="111"/>
      <c r="K255" s="112"/>
      <c r="L255" s="109"/>
    </row>
    <row r="256" spans="2:12" ht="20.25" customHeight="1" x14ac:dyDescent="0.25">
      <c r="B256" s="98">
        <f>'Données administratives'!B257</f>
        <v>251</v>
      </c>
      <c r="C256" s="15" t="str">
        <f>'Données administratives'!C257 &amp; ""</f>
        <v/>
      </c>
      <c r="D256" s="15" t="str">
        <f>'Données administratives'!D257 &amp; ""</f>
        <v/>
      </c>
      <c r="E256" s="15" t="str">
        <f>'Données administratives'!E257 &amp; ""</f>
        <v/>
      </c>
      <c r="F256" s="92" t="str">
        <f>'Données administratives'!G257 &amp;""</f>
        <v/>
      </c>
      <c r="G256" s="108"/>
      <c r="H256" s="109"/>
      <c r="I256" s="110"/>
      <c r="J256" s="111"/>
      <c r="K256" s="112"/>
      <c r="L256" s="109"/>
    </row>
    <row r="257" spans="2:12" ht="20.25" customHeight="1" x14ac:dyDescent="0.25">
      <c r="B257" s="98">
        <f>'Données administratives'!B258</f>
        <v>252</v>
      </c>
      <c r="C257" s="15" t="str">
        <f>'Données administratives'!C258 &amp; ""</f>
        <v/>
      </c>
      <c r="D257" s="15" t="str">
        <f>'Données administratives'!D258 &amp; ""</f>
        <v/>
      </c>
      <c r="E257" s="15" t="str">
        <f>'Données administratives'!E258 &amp; ""</f>
        <v/>
      </c>
      <c r="F257" s="92" t="str">
        <f>'Données administratives'!G258 &amp;""</f>
        <v/>
      </c>
      <c r="G257" s="108"/>
      <c r="H257" s="109"/>
      <c r="I257" s="110"/>
      <c r="J257" s="111"/>
      <c r="K257" s="112"/>
      <c r="L257" s="109"/>
    </row>
    <row r="258" spans="2:12" ht="20.25" customHeight="1" x14ac:dyDescent="0.25">
      <c r="B258" s="98">
        <f>'Données administratives'!B259</f>
        <v>253</v>
      </c>
      <c r="C258" s="15" t="str">
        <f>'Données administratives'!C259 &amp; ""</f>
        <v/>
      </c>
      <c r="D258" s="15" t="str">
        <f>'Données administratives'!D259 &amp; ""</f>
        <v/>
      </c>
      <c r="E258" s="15" t="str">
        <f>'Données administratives'!E259 &amp; ""</f>
        <v/>
      </c>
      <c r="F258" s="92" t="str">
        <f>'Données administratives'!G259 &amp;""</f>
        <v/>
      </c>
      <c r="G258" s="108"/>
      <c r="H258" s="109"/>
      <c r="I258" s="110"/>
      <c r="J258" s="111"/>
      <c r="K258" s="112"/>
      <c r="L258" s="109"/>
    </row>
    <row r="259" spans="2:12" ht="20.25" customHeight="1" x14ac:dyDescent="0.25">
      <c r="B259" s="98">
        <f>'Données administratives'!B260</f>
        <v>254</v>
      </c>
      <c r="C259" s="15" t="str">
        <f>'Données administratives'!C260 &amp; ""</f>
        <v/>
      </c>
      <c r="D259" s="15" t="str">
        <f>'Données administratives'!D260 &amp; ""</f>
        <v/>
      </c>
      <c r="E259" s="15" t="str">
        <f>'Données administratives'!E260 &amp; ""</f>
        <v/>
      </c>
      <c r="F259" s="92" t="str">
        <f>'Données administratives'!G260 &amp;""</f>
        <v/>
      </c>
      <c r="G259" s="108"/>
      <c r="H259" s="109"/>
      <c r="I259" s="110"/>
      <c r="J259" s="111"/>
      <c r="K259" s="112"/>
      <c r="L259" s="109"/>
    </row>
    <row r="260" spans="2:12" ht="20.25" customHeight="1" x14ac:dyDescent="0.25">
      <c r="B260" s="98">
        <f>'Données administratives'!B261</f>
        <v>255</v>
      </c>
      <c r="C260" s="15" t="str">
        <f>'Données administratives'!C261 &amp; ""</f>
        <v/>
      </c>
      <c r="D260" s="15" t="str">
        <f>'Données administratives'!D261 &amp; ""</f>
        <v/>
      </c>
      <c r="E260" s="15" t="str">
        <f>'Données administratives'!E261 &amp; ""</f>
        <v/>
      </c>
      <c r="F260" s="92" t="str">
        <f>'Données administratives'!G261 &amp;""</f>
        <v/>
      </c>
      <c r="G260" s="108"/>
      <c r="H260" s="109"/>
      <c r="I260" s="110"/>
      <c r="J260" s="111"/>
      <c r="K260" s="112"/>
      <c r="L260" s="109"/>
    </row>
    <row r="261" spans="2:12" ht="20.25" customHeight="1" x14ac:dyDescent="0.25">
      <c r="B261" s="98">
        <f>'Données administratives'!B262</f>
        <v>256</v>
      </c>
      <c r="C261" s="15" t="str">
        <f>'Données administratives'!C262 &amp; ""</f>
        <v/>
      </c>
      <c r="D261" s="15" t="str">
        <f>'Données administratives'!D262 &amp; ""</f>
        <v/>
      </c>
      <c r="E261" s="15" t="str">
        <f>'Données administratives'!E262 &amp; ""</f>
        <v/>
      </c>
      <c r="F261" s="92" t="str">
        <f>'Données administratives'!G262 &amp;""</f>
        <v/>
      </c>
      <c r="G261" s="108"/>
      <c r="H261" s="109"/>
      <c r="I261" s="110"/>
      <c r="J261" s="111"/>
      <c r="K261" s="112"/>
      <c r="L261" s="109"/>
    </row>
    <row r="262" spans="2:12" ht="20.25" customHeight="1" x14ac:dyDescent="0.25">
      <c r="B262" s="98">
        <f>'Données administratives'!B263</f>
        <v>257</v>
      </c>
      <c r="C262" s="15" t="str">
        <f>'Données administratives'!C263 &amp; ""</f>
        <v/>
      </c>
      <c r="D262" s="15" t="str">
        <f>'Données administratives'!D263 &amp; ""</f>
        <v/>
      </c>
      <c r="E262" s="15" t="str">
        <f>'Données administratives'!E263 &amp; ""</f>
        <v/>
      </c>
      <c r="F262" s="92" t="str">
        <f>'Données administratives'!G263 &amp;""</f>
        <v/>
      </c>
      <c r="G262" s="108"/>
      <c r="H262" s="109"/>
      <c r="I262" s="110"/>
      <c r="J262" s="111"/>
      <c r="K262" s="112"/>
      <c r="L262" s="109"/>
    </row>
    <row r="263" spans="2:12" ht="20.25" customHeight="1" x14ac:dyDescent="0.25">
      <c r="B263" s="98">
        <f>'Données administratives'!B264</f>
        <v>258</v>
      </c>
      <c r="C263" s="15" t="str">
        <f>'Données administratives'!C264 &amp; ""</f>
        <v/>
      </c>
      <c r="D263" s="15" t="str">
        <f>'Données administratives'!D264 &amp; ""</f>
        <v/>
      </c>
      <c r="E263" s="15" t="str">
        <f>'Données administratives'!E264 &amp; ""</f>
        <v/>
      </c>
      <c r="F263" s="92" t="str">
        <f>'Données administratives'!G264 &amp;""</f>
        <v/>
      </c>
      <c r="G263" s="108"/>
      <c r="H263" s="109"/>
      <c r="I263" s="110"/>
      <c r="J263" s="111"/>
      <c r="K263" s="112"/>
      <c r="L263" s="109"/>
    </row>
    <row r="264" spans="2:12" ht="20.25" customHeight="1" x14ac:dyDescent="0.25">
      <c r="B264" s="98">
        <f>'Données administratives'!B265</f>
        <v>259</v>
      </c>
      <c r="C264" s="15" t="str">
        <f>'Données administratives'!C265 &amp; ""</f>
        <v/>
      </c>
      <c r="D264" s="15" t="str">
        <f>'Données administratives'!D265 &amp; ""</f>
        <v/>
      </c>
      <c r="E264" s="15" t="str">
        <f>'Données administratives'!E265 &amp; ""</f>
        <v/>
      </c>
      <c r="F264" s="92" t="str">
        <f>'Données administratives'!G265 &amp;""</f>
        <v/>
      </c>
      <c r="G264" s="108"/>
      <c r="H264" s="109"/>
      <c r="I264" s="110"/>
      <c r="J264" s="111"/>
      <c r="K264" s="112"/>
      <c r="L264" s="109"/>
    </row>
    <row r="265" spans="2:12" ht="20.25" customHeight="1" x14ac:dyDescent="0.25">
      <c r="B265" s="98">
        <f>'Données administratives'!B266</f>
        <v>260</v>
      </c>
      <c r="C265" s="15" t="str">
        <f>'Données administratives'!C266 &amp; ""</f>
        <v/>
      </c>
      <c r="D265" s="15" t="str">
        <f>'Données administratives'!D266 &amp; ""</f>
        <v/>
      </c>
      <c r="E265" s="15" t="str">
        <f>'Données administratives'!E266 &amp; ""</f>
        <v/>
      </c>
      <c r="F265" s="92" t="str">
        <f>'Données administratives'!G266 &amp;""</f>
        <v/>
      </c>
      <c r="G265" s="108"/>
      <c r="H265" s="109"/>
      <c r="I265" s="110"/>
      <c r="J265" s="111"/>
      <c r="K265" s="112"/>
      <c r="L265" s="109"/>
    </row>
    <row r="266" spans="2:12" ht="20.25" customHeight="1" x14ac:dyDescent="0.25">
      <c r="B266" s="98">
        <f>'Données administratives'!B267</f>
        <v>261</v>
      </c>
      <c r="C266" s="15" t="str">
        <f>'Données administratives'!C267 &amp; ""</f>
        <v/>
      </c>
      <c r="D266" s="15" t="str">
        <f>'Données administratives'!D267 &amp; ""</f>
        <v/>
      </c>
      <c r="E266" s="15" t="str">
        <f>'Données administratives'!E267 &amp; ""</f>
        <v/>
      </c>
      <c r="F266" s="92" t="str">
        <f>'Données administratives'!G267 &amp;""</f>
        <v/>
      </c>
      <c r="G266" s="108"/>
      <c r="H266" s="109"/>
      <c r="I266" s="110"/>
      <c r="J266" s="111"/>
      <c r="K266" s="112"/>
      <c r="L266" s="109"/>
    </row>
    <row r="267" spans="2:12" ht="20.25" customHeight="1" x14ac:dyDescent="0.25">
      <c r="B267" s="98">
        <f>'Données administratives'!B268</f>
        <v>262</v>
      </c>
      <c r="C267" s="15" t="str">
        <f>'Données administratives'!C268 &amp; ""</f>
        <v/>
      </c>
      <c r="D267" s="15" t="str">
        <f>'Données administratives'!D268 &amp; ""</f>
        <v/>
      </c>
      <c r="E267" s="15" t="str">
        <f>'Données administratives'!E268 &amp; ""</f>
        <v/>
      </c>
      <c r="F267" s="92" t="str">
        <f>'Données administratives'!G268 &amp;""</f>
        <v/>
      </c>
      <c r="G267" s="108"/>
      <c r="H267" s="109"/>
      <c r="I267" s="110"/>
      <c r="J267" s="111"/>
      <c r="K267" s="112"/>
      <c r="L267" s="109"/>
    </row>
    <row r="268" spans="2:12" ht="20.25" customHeight="1" x14ac:dyDescent="0.25">
      <c r="B268" s="98">
        <f>'Données administratives'!B269</f>
        <v>263</v>
      </c>
      <c r="C268" s="15" t="str">
        <f>'Données administratives'!C269 &amp; ""</f>
        <v/>
      </c>
      <c r="D268" s="15" t="str">
        <f>'Données administratives'!D269 &amp; ""</f>
        <v/>
      </c>
      <c r="E268" s="15" t="str">
        <f>'Données administratives'!E269 &amp; ""</f>
        <v/>
      </c>
      <c r="F268" s="92" t="str">
        <f>'Données administratives'!G269 &amp;""</f>
        <v/>
      </c>
      <c r="G268" s="108"/>
      <c r="H268" s="109"/>
      <c r="I268" s="110"/>
      <c r="J268" s="111"/>
      <c r="K268" s="112"/>
      <c r="L268" s="109"/>
    </row>
    <row r="269" spans="2:12" ht="20.25" customHeight="1" x14ac:dyDescent="0.25">
      <c r="B269" s="98">
        <f>'Données administratives'!B270</f>
        <v>264</v>
      </c>
      <c r="C269" s="15" t="str">
        <f>'Données administratives'!C270 &amp; ""</f>
        <v/>
      </c>
      <c r="D269" s="15" t="str">
        <f>'Données administratives'!D270 &amp; ""</f>
        <v/>
      </c>
      <c r="E269" s="15" t="str">
        <f>'Données administratives'!E270 &amp; ""</f>
        <v/>
      </c>
      <c r="F269" s="92" t="str">
        <f>'Données administratives'!G270 &amp;""</f>
        <v/>
      </c>
      <c r="G269" s="108"/>
      <c r="H269" s="109"/>
      <c r="I269" s="110"/>
      <c r="J269" s="111"/>
      <c r="K269" s="112"/>
      <c r="L269" s="109"/>
    </row>
    <row r="270" spans="2:12" ht="20.25" customHeight="1" x14ac:dyDescent="0.25">
      <c r="B270" s="98">
        <f>'Données administratives'!B271</f>
        <v>265</v>
      </c>
      <c r="C270" s="15" t="str">
        <f>'Données administratives'!C271 &amp; ""</f>
        <v/>
      </c>
      <c r="D270" s="15" t="str">
        <f>'Données administratives'!D271 &amp; ""</f>
        <v/>
      </c>
      <c r="E270" s="15" t="str">
        <f>'Données administratives'!E271 &amp; ""</f>
        <v/>
      </c>
      <c r="F270" s="92" t="str">
        <f>'Données administratives'!G271 &amp;""</f>
        <v/>
      </c>
      <c r="G270" s="108"/>
      <c r="H270" s="109"/>
      <c r="I270" s="110"/>
      <c r="J270" s="111"/>
      <c r="K270" s="112"/>
      <c r="L270" s="109"/>
    </row>
    <row r="271" spans="2:12" ht="20.25" customHeight="1" x14ac:dyDescent="0.25">
      <c r="B271" s="98">
        <f>'Données administratives'!B272</f>
        <v>266</v>
      </c>
      <c r="C271" s="15" t="str">
        <f>'Données administratives'!C272 &amp; ""</f>
        <v/>
      </c>
      <c r="D271" s="15" t="str">
        <f>'Données administratives'!D272 &amp; ""</f>
        <v/>
      </c>
      <c r="E271" s="15" t="str">
        <f>'Données administratives'!E272 &amp; ""</f>
        <v/>
      </c>
      <c r="F271" s="92" t="str">
        <f>'Données administratives'!G272 &amp;""</f>
        <v/>
      </c>
      <c r="G271" s="108"/>
      <c r="H271" s="109"/>
      <c r="I271" s="110"/>
      <c r="J271" s="111"/>
      <c r="K271" s="112"/>
      <c r="L271" s="109"/>
    </row>
    <row r="272" spans="2:12" ht="20.25" customHeight="1" x14ac:dyDescent="0.25">
      <c r="B272" s="98">
        <f>'Données administratives'!B273</f>
        <v>267</v>
      </c>
      <c r="C272" s="15" t="str">
        <f>'Données administratives'!C273 &amp; ""</f>
        <v/>
      </c>
      <c r="D272" s="15" t="str">
        <f>'Données administratives'!D273 &amp; ""</f>
        <v/>
      </c>
      <c r="E272" s="15" t="str">
        <f>'Données administratives'!E273 &amp; ""</f>
        <v/>
      </c>
      <c r="F272" s="92" t="str">
        <f>'Données administratives'!G273 &amp;""</f>
        <v/>
      </c>
      <c r="G272" s="108"/>
      <c r="H272" s="109"/>
      <c r="I272" s="110"/>
      <c r="J272" s="111"/>
      <c r="K272" s="112"/>
      <c r="L272" s="109"/>
    </row>
    <row r="273" spans="2:12" ht="20.25" customHeight="1" x14ac:dyDescent="0.25">
      <c r="B273" s="98">
        <f>'Données administratives'!B274</f>
        <v>268</v>
      </c>
      <c r="C273" s="15" t="str">
        <f>'Données administratives'!C274 &amp; ""</f>
        <v/>
      </c>
      <c r="D273" s="15" t="str">
        <f>'Données administratives'!D274 &amp; ""</f>
        <v/>
      </c>
      <c r="E273" s="15" t="str">
        <f>'Données administratives'!E274 &amp; ""</f>
        <v/>
      </c>
      <c r="F273" s="92" t="str">
        <f>'Données administratives'!G274 &amp;""</f>
        <v/>
      </c>
      <c r="G273" s="108"/>
      <c r="H273" s="109"/>
      <c r="I273" s="110"/>
      <c r="J273" s="111"/>
      <c r="K273" s="112"/>
      <c r="L273" s="109"/>
    </row>
    <row r="274" spans="2:12" ht="20.25" customHeight="1" x14ac:dyDescent="0.25">
      <c r="B274" s="98">
        <f>'Données administratives'!B275</f>
        <v>269</v>
      </c>
      <c r="C274" s="15" t="str">
        <f>'Données administratives'!C275 &amp; ""</f>
        <v/>
      </c>
      <c r="D274" s="15" t="str">
        <f>'Données administratives'!D275 &amp; ""</f>
        <v/>
      </c>
      <c r="E274" s="15" t="str">
        <f>'Données administratives'!E275 &amp; ""</f>
        <v/>
      </c>
      <c r="F274" s="92" t="str">
        <f>'Données administratives'!G275 &amp;""</f>
        <v/>
      </c>
      <c r="G274" s="108"/>
      <c r="H274" s="109"/>
      <c r="I274" s="110"/>
      <c r="J274" s="111"/>
      <c r="K274" s="112"/>
      <c r="L274" s="109"/>
    </row>
    <row r="275" spans="2:12" ht="20.25" customHeight="1" x14ac:dyDescent="0.25">
      <c r="B275" s="98">
        <f>'Données administratives'!B276</f>
        <v>270</v>
      </c>
      <c r="C275" s="15" t="str">
        <f>'Données administratives'!C276 &amp; ""</f>
        <v/>
      </c>
      <c r="D275" s="15" t="str">
        <f>'Données administratives'!D276 &amp; ""</f>
        <v/>
      </c>
      <c r="E275" s="15" t="str">
        <f>'Données administratives'!E276 &amp; ""</f>
        <v/>
      </c>
      <c r="F275" s="92" t="str">
        <f>'Données administratives'!G276 &amp;""</f>
        <v/>
      </c>
      <c r="G275" s="108"/>
      <c r="H275" s="109"/>
      <c r="I275" s="110"/>
      <c r="J275" s="111"/>
      <c r="K275" s="112"/>
      <c r="L275" s="109"/>
    </row>
    <row r="276" spans="2:12" ht="20.25" customHeight="1" x14ac:dyDescent="0.25">
      <c r="B276" s="98">
        <f>'Données administratives'!B277</f>
        <v>271</v>
      </c>
      <c r="C276" s="15" t="str">
        <f>'Données administratives'!C277 &amp; ""</f>
        <v/>
      </c>
      <c r="D276" s="15" t="str">
        <f>'Données administratives'!D277 &amp; ""</f>
        <v/>
      </c>
      <c r="E276" s="15" t="str">
        <f>'Données administratives'!E277 &amp; ""</f>
        <v/>
      </c>
      <c r="F276" s="92" t="str">
        <f>'Données administratives'!G277 &amp;""</f>
        <v/>
      </c>
      <c r="G276" s="108"/>
      <c r="H276" s="109"/>
      <c r="I276" s="110"/>
      <c r="J276" s="111"/>
      <c r="K276" s="112"/>
      <c r="L276" s="109"/>
    </row>
    <row r="277" spans="2:12" ht="20.25" customHeight="1" x14ac:dyDescent="0.25">
      <c r="B277" s="98">
        <f>'Données administratives'!B278</f>
        <v>272</v>
      </c>
      <c r="C277" s="15" t="str">
        <f>'Données administratives'!C278 &amp; ""</f>
        <v/>
      </c>
      <c r="D277" s="15" t="str">
        <f>'Données administratives'!D278 &amp; ""</f>
        <v/>
      </c>
      <c r="E277" s="15" t="str">
        <f>'Données administratives'!E278 &amp; ""</f>
        <v/>
      </c>
      <c r="F277" s="92" t="str">
        <f>'Données administratives'!G278 &amp;""</f>
        <v/>
      </c>
      <c r="G277" s="108"/>
      <c r="H277" s="109"/>
      <c r="I277" s="110"/>
      <c r="J277" s="111"/>
      <c r="K277" s="112"/>
      <c r="L277" s="109"/>
    </row>
    <row r="278" spans="2:12" ht="20.25" customHeight="1" x14ac:dyDescent="0.25">
      <c r="B278" s="98">
        <f>'Données administratives'!B279</f>
        <v>273</v>
      </c>
      <c r="C278" s="15" t="str">
        <f>'Données administratives'!C279 &amp; ""</f>
        <v/>
      </c>
      <c r="D278" s="15" t="str">
        <f>'Données administratives'!D279 &amp; ""</f>
        <v/>
      </c>
      <c r="E278" s="15" t="str">
        <f>'Données administratives'!E279 &amp; ""</f>
        <v/>
      </c>
      <c r="F278" s="92" t="str">
        <f>'Données administratives'!G279 &amp;""</f>
        <v/>
      </c>
      <c r="G278" s="108"/>
      <c r="H278" s="109"/>
      <c r="I278" s="110"/>
      <c r="J278" s="111"/>
      <c r="K278" s="112"/>
      <c r="L278" s="109"/>
    </row>
    <row r="279" spans="2:12" ht="20.25" customHeight="1" x14ac:dyDescent="0.25">
      <c r="B279" s="98">
        <f>'Données administratives'!B280</f>
        <v>274</v>
      </c>
      <c r="C279" s="15" t="str">
        <f>'Données administratives'!C280 &amp; ""</f>
        <v/>
      </c>
      <c r="D279" s="15" t="str">
        <f>'Données administratives'!D280 &amp; ""</f>
        <v/>
      </c>
      <c r="E279" s="15" t="str">
        <f>'Données administratives'!E280 &amp; ""</f>
        <v/>
      </c>
      <c r="F279" s="92" t="str">
        <f>'Données administratives'!G280 &amp;""</f>
        <v/>
      </c>
      <c r="G279" s="108"/>
      <c r="H279" s="109"/>
      <c r="I279" s="110"/>
      <c r="J279" s="111"/>
      <c r="K279" s="112"/>
      <c r="L279" s="109"/>
    </row>
    <row r="280" spans="2:12" ht="20.25" customHeight="1" x14ac:dyDescent="0.25">
      <c r="B280" s="98">
        <f>'Données administratives'!B281</f>
        <v>275</v>
      </c>
      <c r="C280" s="15" t="str">
        <f>'Données administratives'!C281 &amp; ""</f>
        <v/>
      </c>
      <c r="D280" s="15" t="str">
        <f>'Données administratives'!D281 &amp; ""</f>
        <v/>
      </c>
      <c r="E280" s="15" t="str">
        <f>'Données administratives'!E281 &amp; ""</f>
        <v/>
      </c>
      <c r="F280" s="92" t="str">
        <f>'Données administratives'!G281 &amp;""</f>
        <v/>
      </c>
      <c r="G280" s="108"/>
      <c r="H280" s="109"/>
      <c r="I280" s="110"/>
      <c r="J280" s="111"/>
      <c r="K280" s="112"/>
      <c r="L280" s="109"/>
    </row>
    <row r="281" spans="2:12" ht="20.25" customHeight="1" x14ac:dyDescent="0.25">
      <c r="B281" s="98">
        <f>'Données administratives'!B282</f>
        <v>276</v>
      </c>
      <c r="C281" s="15" t="str">
        <f>'Données administratives'!C282 &amp; ""</f>
        <v/>
      </c>
      <c r="D281" s="15" t="str">
        <f>'Données administratives'!D282 &amp; ""</f>
        <v/>
      </c>
      <c r="E281" s="15" t="str">
        <f>'Données administratives'!E282 &amp; ""</f>
        <v/>
      </c>
      <c r="F281" s="92" t="str">
        <f>'Données administratives'!G282 &amp;""</f>
        <v/>
      </c>
      <c r="G281" s="108"/>
      <c r="H281" s="109"/>
      <c r="I281" s="110"/>
      <c r="J281" s="111"/>
      <c r="K281" s="112"/>
      <c r="L281" s="109"/>
    </row>
    <row r="282" spans="2:12" ht="20.25" customHeight="1" x14ac:dyDescent="0.25">
      <c r="B282" s="98">
        <f>'Données administratives'!B283</f>
        <v>277</v>
      </c>
      <c r="C282" s="15" t="str">
        <f>'Données administratives'!C283 &amp; ""</f>
        <v/>
      </c>
      <c r="D282" s="15" t="str">
        <f>'Données administratives'!D283 &amp; ""</f>
        <v/>
      </c>
      <c r="E282" s="15" t="str">
        <f>'Données administratives'!E283 &amp; ""</f>
        <v/>
      </c>
      <c r="F282" s="92" t="str">
        <f>'Données administratives'!G283 &amp;""</f>
        <v/>
      </c>
      <c r="G282" s="108"/>
      <c r="H282" s="109"/>
      <c r="I282" s="110"/>
      <c r="J282" s="111"/>
      <c r="K282" s="112"/>
      <c r="L282" s="109"/>
    </row>
    <row r="283" spans="2:12" ht="20.25" customHeight="1" x14ac:dyDescent="0.25">
      <c r="B283" s="98">
        <f>'Données administratives'!B284</f>
        <v>278</v>
      </c>
      <c r="C283" s="15" t="str">
        <f>'Données administratives'!C284 &amp; ""</f>
        <v/>
      </c>
      <c r="D283" s="15" t="str">
        <f>'Données administratives'!D284 &amp; ""</f>
        <v/>
      </c>
      <c r="E283" s="15" t="str">
        <f>'Données administratives'!E284 &amp; ""</f>
        <v/>
      </c>
      <c r="F283" s="92" t="str">
        <f>'Données administratives'!G284 &amp;""</f>
        <v/>
      </c>
      <c r="G283" s="108"/>
      <c r="H283" s="109"/>
      <c r="I283" s="110"/>
      <c r="J283" s="111"/>
      <c r="K283" s="112"/>
      <c r="L283" s="109"/>
    </row>
    <row r="284" spans="2:12" ht="20.25" customHeight="1" x14ac:dyDescent="0.25">
      <c r="B284" s="98">
        <f>'Données administratives'!B285</f>
        <v>279</v>
      </c>
      <c r="C284" s="15" t="str">
        <f>'Données administratives'!C285 &amp; ""</f>
        <v/>
      </c>
      <c r="D284" s="15" t="str">
        <f>'Données administratives'!D285 &amp; ""</f>
        <v/>
      </c>
      <c r="E284" s="15" t="str">
        <f>'Données administratives'!E285 &amp; ""</f>
        <v/>
      </c>
      <c r="F284" s="92" t="str">
        <f>'Données administratives'!G285 &amp;""</f>
        <v/>
      </c>
      <c r="G284" s="108"/>
      <c r="H284" s="109"/>
      <c r="I284" s="110"/>
      <c r="J284" s="111"/>
      <c r="K284" s="112"/>
      <c r="L284" s="109"/>
    </row>
    <row r="285" spans="2:12" ht="20.25" customHeight="1" x14ac:dyDescent="0.25">
      <c r="B285" s="98">
        <f>'Données administratives'!B286</f>
        <v>280</v>
      </c>
      <c r="C285" s="15" t="str">
        <f>'Données administratives'!C286 &amp; ""</f>
        <v/>
      </c>
      <c r="D285" s="15" t="str">
        <f>'Données administratives'!D286 &amp; ""</f>
        <v/>
      </c>
      <c r="E285" s="15" t="str">
        <f>'Données administratives'!E286 &amp; ""</f>
        <v/>
      </c>
      <c r="F285" s="92" t="str">
        <f>'Données administratives'!G286 &amp;""</f>
        <v/>
      </c>
      <c r="G285" s="108"/>
      <c r="H285" s="109"/>
      <c r="I285" s="110"/>
      <c r="J285" s="111"/>
      <c r="K285" s="112"/>
      <c r="L285" s="109"/>
    </row>
    <row r="286" spans="2:12" ht="20.25" customHeight="1" x14ac:dyDescent="0.25">
      <c r="B286" s="98">
        <f>'Données administratives'!B287</f>
        <v>281</v>
      </c>
      <c r="C286" s="15" t="str">
        <f>'Données administratives'!C287 &amp; ""</f>
        <v/>
      </c>
      <c r="D286" s="15" t="str">
        <f>'Données administratives'!D287 &amp; ""</f>
        <v/>
      </c>
      <c r="E286" s="15" t="str">
        <f>'Données administratives'!E287 &amp; ""</f>
        <v/>
      </c>
      <c r="F286" s="92" t="str">
        <f>'Données administratives'!G287 &amp;""</f>
        <v/>
      </c>
      <c r="G286" s="108"/>
      <c r="H286" s="109"/>
      <c r="I286" s="110"/>
      <c r="J286" s="111"/>
      <c r="K286" s="112"/>
      <c r="L286" s="109"/>
    </row>
    <row r="287" spans="2:12" ht="20.25" customHeight="1" x14ac:dyDescent="0.25">
      <c r="B287" s="98">
        <f>'Données administratives'!B288</f>
        <v>282</v>
      </c>
      <c r="C287" s="15" t="str">
        <f>'Données administratives'!C288 &amp; ""</f>
        <v/>
      </c>
      <c r="D287" s="15" t="str">
        <f>'Données administratives'!D288 &amp; ""</f>
        <v/>
      </c>
      <c r="E287" s="15" t="str">
        <f>'Données administratives'!E288 &amp; ""</f>
        <v/>
      </c>
      <c r="F287" s="92" t="str">
        <f>'Données administratives'!G288 &amp;""</f>
        <v/>
      </c>
      <c r="G287" s="108"/>
      <c r="H287" s="109"/>
      <c r="I287" s="110"/>
      <c r="J287" s="111"/>
      <c r="K287" s="112"/>
      <c r="L287" s="109"/>
    </row>
    <row r="288" spans="2:12" ht="20.25" customHeight="1" x14ac:dyDescent="0.25">
      <c r="B288" s="98">
        <f>'Données administratives'!B289</f>
        <v>283</v>
      </c>
      <c r="C288" s="15" t="str">
        <f>'Données administratives'!C289 &amp; ""</f>
        <v/>
      </c>
      <c r="D288" s="15" t="str">
        <f>'Données administratives'!D289 &amp; ""</f>
        <v/>
      </c>
      <c r="E288" s="15" t="str">
        <f>'Données administratives'!E289 &amp; ""</f>
        <v/>
      </c>
      <c r="F288" s="92" t="str">
        <f>'Données administratives'!G289 &amp;""</f>
        <v/>
      </c>
      <c r="G288" s="108"/>
      <c r="H288" s="109"/>
      <c r="I288" s="110"/>
      <c r="J288" s="111"/>
      <c r="K288" s="112"/>
      <c r="L288" s="109"/>
    </row>
    <row r="289" spans="2:12" ht="20.25" customHeight="1" x14ac:dyDescent="0.25">
      <c r="B289" s="98">
        <f>'Données administratives'!B290</f>
        <v>284</v>
      </c>
      <c r="C289" s="15" t="str">
        <f>'Données administratives'!C290 &amp; ""</f>
        <v/>
      </c>
      <c r="D289" s="15" t="str">
        <f>'Données administratives'!D290 &amp; ""</f>
        <v/>
      </c>
      <c r="E289" s="15" t="str">
        <f>'Données administratives'!E290 &amp; ""</f>
        <v/>
      </c>
      <c r="F289" s="92" t="str">
        <f>'Données administratives'!G290 &amp;""</f>
        <v/>
      </c>
      <c r="G289" s="108"/>
      <c r="H289" s="109"/>
      <c r="I289" s="110"/>
      <c r="J289" s="111"/>
      <c r="K289" s="112"/>
      <c r="L289" s="109"/>
    </row>
    <row r="290" spans="2:12" ht="20.25" customHeight="1" x14ac:dyDescent="0.25">
      <c r="B290" s="98">
        <f>'Données administratives'!B291</f>
        <v>285</v>
      </c>
      <c r="C290" s="15" t="str">
        <f>'Données administratives'!C291 &amp; ""</f>
        <v/>
      </c>
      <c r="D290" s="15" t="str">
        <f>'Données administratives'!D291 &amp; ""</f>
        <v/>
      </c>
      <c r="E290" s="15" t="str">
        <f>'Données administratives'!E291 &amp; ""</f>
        <v/>
      </c>
      <c r="F290" s="92" t="str">
        <f>'Données administratives'!G291 &amp;""</f>
        <v/>
      </c>
      <c r="G290" s="108"/>
      <c r="H290" s="109"/>
      <c r="I290" s="110"/>
      <c r="J290" s="111"/>
      <c r="K290" s="112"/>
      <c r="L290" s="109"/>
    </row>
    <row r="291" spans="2:12" ht="20.25" customHeight="1" x14ac:dyDescent="0.25">
      <c r="B291" s="98">
        <f>'Données administratives'!B292</f>
        <v>286</v>
      </c>
      <c r="C291" s="15" t="str">
        <f>'Données administratives'!C292 &amp; ""</f>
        <v/>
      </c>
      <c r="D291" s="15" t="str">
        <f>'Données administratives'!D292 &amp; ""</f>
        <v/>
      </c>
      <c r="E291" s="15" t="str">
        <f>'Données administratives'!E292 &amp; ""</f>
        <v/>
      </c>
      <c r="F291" s="92" t="str">
        <f>'Données administratives'!G292 &amp;""</f>
        <v/>
      </c>
      <c r="G291" s="108"/>
      <c r="H291" s="109"/>
      <c r="I291" s="110"/>
      <c r="J291" s="111"/>
      <c r="K291" s="112"/>
      <c r="L291" s="109"/>
    </row>
    <row r="292" spans="2:12" ht="20.25" customHeight="1" x14ac:dyDescent="0.25">
      <c r="B292" s="98">
        <f>'Données administratives'!B293</f>
        <v>287</v>
      </c>
      <c r="C292" s="15" t="str">
        <f>'Données administratives'!C293 &amp; ""</f>
        <v/>
      </c>
      <c r="D292" s="15" t="str">
        <f>'Données administratives'!D293 &amp; ""</f>
        <v/>
      </c>
      <c r="E292" s="15" t="str">
        <f>'Données administratives'!E293 &amp; ""</f>
        <v/>
      </c>
      <c r="F292" s="92" t="str">
        <f>'Données administratives'!G293 &amp;""</f>
        <v/>
      </c>
      <c r="G292" s="108"/>
      <c r="H292" s="109"/>
      <c r="I292" s="110"/>
      <c r="J292" s="111"/>
      <c r="K292" s="112"/>
      <c r="L292" s="109"/>
    </row>
    <row r="293" spans="2:12" ht="20.25" customHeight="1" x14ac:dyDescent="0.25">
      <c r="B293" s="98">
        <f>'Données administratives'!B294</f>
        <v>288</v>
      </c>
      <c r="C293" s="15" t="str">
        <f>'Données administratives'!C294 &amp; ""</f>
        <v/>
      </c>
      <c r="D293" s="15" t="str">
        <f>'Données administratives'!D294 &amp; ""</f>
        <v/>
      </c>
      <c r="E293" s="15" t="str">
        <f>'Données administratives'!E294 &amp; ""</f>
        <v/>
      </c>
      <c r="F293" s="92" t="str">
        <f>'Données administratives'!G294 &amp;""</f>
        <v/>
      </c>
      <c r="G293" s="108"/>
      <c r="H293" s="109"/>
      <c r="I293" s="110"/>
      <c r="J293" s="111"/>
      <c r="K293" s="112"/>
      <c r="L293" s="109"/>
    </row>
    <row r="294" spans="2:12" ht="20.25" customHeight="1" x14ac:dyDescent="0.25">
      <c r="B294" s="98">
        <f>'Données administratives'!B295</f>
        <v>289</v>
      </c>
      <c r="C294" s="15" t="str">
        <f>'Données administratives'!C295 &amp; ""</f>
        <v/>
      </c>
      <c r="D294" s="15" t="str">
        <f>'Données administratives'!D295 &amp; ""</f>
        <v/>
      </c>
      <c r="E294" s="15" t="str">
        <f>'Données administratives'!E295 &amp; ""</f>
        <v/>
      </c>
      <c r="F294" s="92" t="str">
        <f>'Données administratives'!G295 &amp;""</f>
        <v/>
      </c>
      <c r="G294" s="108"/>
      <c r="H294" s="109"/>
      <c r="I294" s="110"/>
      <c r="J294" s="111"/>
      <c r="K294" s="112"/>
      <c r="L294" s="109"/>
    </row>
    <row r="295" spans="2:12" ht="20.25" customHeight="1" x14ac:dyDescent="0.25">
      <c r="B295" s="98">
        <f>'Données administratives'!B296</f>
        <v>290</v>
      </c>
      <c r="C295" s="15" t="str">
        <f>'Données administratives'!C296 &amp; ""</f>
        <v/>
      </c>
      <c r="D295" s="15" t="str">
        <f>'Données administratives'!D296 &amp; ""</f>
        <v/>
      </c>
      <c r="E295" s="15" t="str">
        <f>'Données administratives'!E296 &amp; ""</f>
        <v/>
      </c>
      <c r="F295" s="92" t="str">
        <f>'Données administratives'!G296 &amp;""</f>
        <v/>
      </c>
      <c r="G295" s="108"/>
      <c r="H295" s="109"/>
      <c r="I295" s="110"/>
      <c r="J295" s="111"/>
      <c r="K295" s="112"/>
      <c r="L295" s="109"/>
    </row>
    <row r="296" spans="2:12" ht="20.25" customHeight="1" x14ac:dyDescent="0.25">
      <c r="B296" s="98">
        <f>'Données administratives'!B297</f>
        <v>291</v>
      </c>
      <c r="C296" s="15" t="str">
        <f>'Données administratives'!C297 &amp; ""</f>
        <v/>
      </c>
      <c r="D296" s="15" t="str">
        <f>'Données administratives'!D297 &amp; ""</f>
        <v/>
      </c>
      <c r="E296" s="15" t="str">
        <f>'Données administratives'!E297 &amp; ""</f>
        <v/>
      </c>
      <c r="F296" s="92" t="str">
        <f>'Données administratives'!G297 &amp;""</f>
        <v/>
      </c>
      <c r="G296" s="108"/>
      <c r="H296" s="109"/>
      <c r="I296" s="110"/>
      <c r="J296" s="111"/>
      <c r="K296" s="112"/>
      <c r="L296" s="109"/>
    </row>
    <row r="297" spans="2:12" ht="20.25" customHeight="1" x14ac:dyDescent="0.25">
      <c r="B297" s="98">
        <f>'Données administratives'!B298</f>
        <v>292</v>
      </c>
      <c r="C297" s="15" t="str">
        <f>'Données administratives'!C298 &amp; ""</f>
        <v/>
      </c>
      <c r="D297" s="15" t="str">
        <f>'Données administratives'!D298 &amp; ""</f>
        <v/>
      </c>
      <c r="E297" s="15" t="str">
        <f>'Données administratives'!E298 &amp; ""</f>
        <v/>
      </c>
      <c r="F297" s="92" t="str">
        <f>'Données administratives'!G298 &amp;""</f>
        <v/>
      </c>
      <c r="G297" s="108"/>
      <c r="H297" s="109"/>
      <c r="I297" s="110"/>
      <c r="J297" s="111"/>
      <c r="K297" s="112"/>
      <c r="L297" s="109"/>
    </row>
    <row r="298" spans="2:12" ht="20.25" customHeight="1" x14ac:dyDescent="0.25">
      <c r="B298" s="98">
        <f>'Données administratives'!B299</f>
        <v>293</v>
      </c>
      <c r="C298" s="15" t="str">
        <f>'Données administratives'!C299 &amp; ""</f>
        <v/>
      </c>
      <c r="D298" s="15" t="str">
        <f>'Données administratives'!D299 &amp; ""</f>
        <v/>
      </c>
      <c r="E298" s="15" t="str">
        <f>'Données administratives'!E299 &amp; ""</f>
        <v/>
      </c>
      <c r="F298" s="92" t="str">
        <f>'Données administratives'!G299 &amp;""</f>
        <v/>
      </c>
      <c r="G298" s="108"/>
      <c r="H298" s="109"/>
      <c r="I298" s="110"/>
      <c r="J298" s="111"/>
      <c r="K298" s="112"/>
      <c r="L298" s="109"/>
    </row>
    <row r="299" spans="2:12" ht="20.25" customHeight="1" x14ac:dyDescent="0.25">
      <c r="B299" s="98">
        <f>'Données administratives'!B300</f>
        <v>294</v>
      </c>
      <c r="C299" s="15" t="str">
        <f>'Données administratives'!C300 &amp; ""</f>
        <v/>
      </c>
      <c r="D299" s="15" t="str">
        <f>'Données administratives'!D300 &amp; ""</f>
        <v/>
      </c>
      <c r="E299" s="15" t="str">
        <f>'Données administratives'!E300 &amp; ""</f>
        <v/>
      </c>
      <c r="F299" s="92" t="str">
        <f>'Données administratives'!G300 &amp;""</f>
        <v/>
      </c>
      <c r="G299" s="108"/>
      <c r="H299" s="109"/>
      <c r="I299" s="110"/>
      <c r="J299" s="111"/>
      <c r="K299" s="112"/>
      <c r="L299" s="109"/>
    </row>
    <row r="300" spans="2:12" ht="20.25" customHeight="1" x14ac:dyDescent="0.25">
      <c r="B300" s="98">
        <f>'Données administratives'!B301</f>
        <v>295</v>
      </c>
      <c r="C300" s="15" t="str">
        <f>'Données administratives'!C301 &amp; ""</f>
        <v/>
      </c>
      <c r="D300" s="15" t="str">
        <f>'Données administratives'!D301 &amp; ""</f>
        <v/>
      </c>
      <c r="E300" s="15" t="str">
        <f>'Données administratives'!E301 &amp; ""</f>
        <v/>
      </c>
      <c r="F300" s="92" t="str">
        <f>'Données administratives'!G301 &amp;""</f>
        <v/>
      </c>
      <c r="G300" s="108"/>
      <c r="H300" s="109"/>
      <c r="I300" s="110"/>
      <c r="J300" s="111"/>
      <c r="K300" s="112"/>
      <c r="L300" s="109"/>
    </row>
    <row r="301" spans="2:12" ht="20.25" customHeight="1" x14ac:dyDescent="0.25">
      <c r="B301" s="98">
        <f>'Données administratives'!B302</f>
        <v>296</v>
      </c>
      <c r="C301" s="15" t="str">
        <f>'Données administratives'!C302 &amp; ""</f>
        <v/>
      </c>
      <c r="D301" s="15" t="str">
        <f>'Données administratives'!D302 &amp; ""</f>
        <v/>
      </c>
      <c r="E301" s="15" t="str">
        <f>'Données administratives'!E302 &amp; ""</f>
        <v/>
      </c>
      <c r="F301" s="92" t="str">
        <f>'Données administratives'!G302 &amp;""</f>
        <v/>
      </c>
      <c r="G301" s="108"/>
      <c r="H301" s="109"/>
      <c r="I301" s="110"/>
      <c r="J301" s="111"/>
      <c r="K301" s="112"/>
      <c r="L301" s="109"/>
    </row>
    <row r="302" spans="2:12" ht="20.25" customHeight="1" x14ac:dyDescent="0.25">
      <c r="B302" s="98">
        <f>'Données administratives'!B303</f>
        <v>297</v>
      </c>
      <c r="C302" s="15" t="str">
        <f>'Données administratives'!C303 &amp; ""</f>
        <v/>
      </c>
      <c r="D302" s="15" t="str">
        <f>'Données administratives'!D303 &amp; ""</f>
        <v/>
      </c>
      <c r="E302" s="15" t="str">
        <f>'Données administratives'!E303 &amp; ""</f>
        <v/>
      </c>
      <c r="F302" s="92" t="str">
        <f>'Données administratives'!G303 &amp;""</f>
        <v/>
      </c>
      <c r="G302" s="108"/>
      <c r="H302" s="109"/>
      <c r="I302" s="110"/>
      <c r="J302" s="111"/>
      <c r="K302" s="112"/>
      <c r="L302" s="109"/>
    </row>
    <row r="303" spans="2:12" ht="20.25" customHeight="1" x14ac:dyDescent="0.25">
      <c r="B303" s="98">
        <f>'Données administratives'!B304</f>
        <v>298</v>
      </c>
      <c r="C303" s="15" t="str">
        <f>'Données administratives'!C304 &amp; ""</f>
        <v/>
      </c>
      <c r="D303" s="15" t="str">
        <f>'Données administratives'!D304 &amp; ""</f>
        <v/>
      </c>
      <c r="E303" s="15" t="str">
        <f>'Données administratives'!E304 &amp; ""</f>
        <v/>
      </c>
      <c r="F303" s="92" t="str">
        <f>'Données administratives'!G304 &amp;""</f>
        <v/>
      </c>
      <c r="G303" s="108"/>
      <c r="H303" s="109"/>
      <c r="I303" s="110"/>
      <c r="J303" s="111"/>
      <c r="K303" s="112"/>
      <c r="L303" s="109"/>
    </row>
    <row r="304" spans="2:12" ht="20.25" customHeight="1" x14ac:dyDescent="0.25">
      <c r="B304" s="98">
        <f>'Données administratives'!B305</f>
        <v>299</v>
      </c>
      <c r="C304" s="15" t="str">
        <f>'Données administratives'!C305 &amp; ""</f>
        <v/>
      </c>
      <c r="D304" s="15" t="str">
        <f>'Données administratives'!D305 &amp; ""</f>
        <v/>
      </c>
      <c r="E304" s="15" t="str">
        <f>'Données administratives'!E305 &amp; ""</f>
        <v/>
      </c>
      <c r="F304" s="92" t="str">
        <f>'Données administratives'!G305 &amp;""</f>
        <v/>
      </c>
      <c r="G304" s="108"/>
      <c r="H304" s="109"/>
      <c r="I304" s="110"/>
      <c r="J304" s="111"/>
      <c r="K304" s="112"/>
      <c r="L304" s="109"/>
    </row>
    <row r="305" spans="2:12" ht="20.25" customHeight="1" thickBot="1" x14ac:dyDescent="0.3">
      <c r="B305" s="99">
        <f>'Données administratives'!B306</f>
        <v>300</v>
      </c>
      <c r="C305" s="100" t="str">
        <f>'Données administratives'!C306 &amp; ""</f>
        <v/>
      </c>
      <c r="D305" s="100" t="str">
        <f>'Données administratives'!D306 &amp; ""</f>
        <v/>
      </c>
      <c r="E305" s="100" t="str">
        <f>'Données administratives'!E306 &amp; ""</f>
        <v/>
      </c>
      <c r="F305" s="93" t="str">
        <f>'Données administratives'!G306 &amp;""</f>
        <v/>
      </c>
      <c r="G305" s="113"/>
      <c r="H305" s="114"/>
      <c r="I305" s="115"/>
      <c r="J305" s="116"/>
      <c r="K305" s="117"/>
      <c r="L305" s="114"/>
    </row>
  </sheetData>
  <sheetProtection algorithmName="SHA-512" hashValue="ZDkyVQKzes4HIT+BODVqrYJMykp442eimItiSLVmRCf4vvuUYSbm1Gz7nTY71o938nk3RxDl6cfByE0F5WHZ7A==" saltValue="yIiNMchblLHC6mIS5U3cMw==" spinCount="100000" sheet="1" objects="1" scenarios="1" selectLockedCells="1"/>
  <mergeCells count="12">
    <mergeCell ref="G4:H4"/>
    <mergeCell ref="I4:J4"/>
    <mergeCell ref="K4:L4"/>
    <mergeCell ref="B1:L1"/>
    <mergeCell ref="B2:L2"/>
    <mergeCell ref="B3:F3"/>
    <mergeCell ref="G3:H3"/>
    <mergeCell ref="B4:B5"/>
    <mergeCell ref="C4:C5"/>
    <mergeCell ref="D4:D5"/>
    <mergeCell ref="E4:E5"/>
    <mergeCell ref="F4:F5"/>
  </mergeCells>
  <conditionalFormatting sqref="B6:L305">
    <cfRule type="expression" dxfId="0" priority="1">
      <formula>AND($C6="",$D6="",$E6="",$F6="")</formula>
    </cfRule>
  </conditionalFormatting>
  <hyperlinks>
    <hyperlink ref="G3" r:id="rId1"/>
  </hyperlinks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Comm">
    <tabColor theme="4"/>
    <pageSetUpPr fitToPage="1"/>
  </sheetPr>
  <dimension ref="A2:I6"/>
  <sheetViews>
    <sheetView showGridLines="0" showRowColHeaders="0" zoomScaleNormal="100" workbookViewId="0">
      <selection activeCell="B3" sqref="B3:H6"/>
    </sheetView>
  </sheetViews>
  <sheetFormatPr baseColWidth="10" defaultColWidth="0" defaultRowHeight="15" x14ac:dyDescent="0.25"/>
  <cols>
    <col min="1" max="9" width="11.42578125" customWidth="1"/>
    <col min="10" max="16384" width="11.42578125" hidden="1"/>
  </cols>
  <sheetData>
    <row r="2" spans="2:8" ht="31.5" x14ac:dyDescent="0.5">
      <c r="B2" s="149" t="s">
        <v>34</v>
      </c>
      <c r="C2" s="149"/>
      <c r="D2" s="149"/>
      <c r="E2" s="149"/>
      <c r="F2" s="149"/>
      <c r="G2" s="149"/>
      <c r="H2" s="149"/>
    </row>
    <row r="3" spans="2:8" x14ac:dyDescent="0.25">
      <c r="B3" s="198" t="s">
        <v>35</v>
      </c>
      <c r="C3" s="199"/>
      <c r="D3" s="199"/>
      <c r="E3" s="199"/>
      <c r="F3" s="199"/>
      <c r="G3" s="199"/>
      <c r="H3" s="199"/>
    </row>
    <row r="4" spans="2:8" x14ac:dyDescent="0.25">
      <c r="B4" s="199"/>
      <c r="C4" s="199"/>
      <c r="D4" s="199"/>
      <c r="E4" s="199"/>
      <c r="F4" s="199"/>
      <c r="G4" s="199"/>
      <c r="H4" s="199"/>
    </row>
    <row r="5" spans="2:8" x14ac:dyDescent="0.25">
      <c r="B5" s="199"/>
      <c r="C5" s="199"/>
      <c r="D5" s="199"/>
      <c r="E5" s="199"/>
      <c r="F5" s="199"/>
      <c r="G5" s="199"/>
      <c r="H5" s="199"/>
    </row>
    <row r="6" spans="2:8" x14ac:dyDescent="0.25">
      <c r="B6" s="199"/>
      <c r="C6" s="199"/>
      <c r="D6" s="199"/>
      <c r="E6" s="199"/>
      <c r="F6" s="199"/>
      <c r="G6" s="199"/>
      <c r="H6" s="199"/>
    </row>
  </sheetData>
  <sheetProtection algorithmName="SHA-512" hashValue="e/l5JgyPGj3tPU9SR+91+4eeWyXE/na1gwyfrHngVAhRfH08DMXBL8shAxl66F5mZ0gGh6ycHxB8NIIUXGhjhw==" saltValue="O0ylc/QeUvMY7YUhTBDrYA==" spinCount="100000" sheet="1" objects="1" scenarios="1"/>
  <mergeCells count="2">
    <mergeCell ref="B2:H2"/>
    <mergeCell ref="B3:H6"/>
  </mergeCells>
  <pageMargins left="0.7" right="0.7" top="0.75" bottom="0.75" header="0.3" footer="0.3"/>
  <pageSetup paperSize="9" scale="95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_Noms"/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9.7109375" customWidth="1"/>
    <col min="2" max="2" width="44.7109375" customWidth="1"/>
  </cols>
  <sheetData>
    <row r="1" spans="1:2" x14ac:dyDescent="0.25">
      <c r="A1" t="s">
        <v>70</v>
      </c>
      <c r="B1" t="s">
        <v>97</v>
      </c>
    </row>
    <row r="2" spans="1:2" x14ac:dyDescent="0.25">
      <c r="A2" t="s">
        <v>71</v>
      </c>
      <c r="B2" t="s">
        <v>82</v>
      </c>
    </row>
    <row r="3" spans="1:2" x14ac:dyDescent="0.25">
      <c r="A3" t="s">
        <v>72</v>
      </c>
      <c r="B3" t="s">
        <v>78</v>
      </c>
    </row>
    <row r="4" spans="1:2" x14ac:dyDescent="0.25">
      <c r="A4" t="s">
        <v>73</v>
      </c>
      <c r="B4" t="s">
        <v>79</v>
      </c>
    </row>
    <row r="5" spans="1:2" x14ac:dyDescent="0.25">
      <c r="A5" t="s">
        <v>74</v>
      </c>
      <c r="B5" t="s">
        <v>98</v>
      </c>
    </row>
    <row r="6" spans="1:2" x14ac:dyDescent="0.25">
      <c r="A6" t="s">
        <v>75</v>
      </c>
      <c r="B6" t="s">
        <v>80</v>
      </c>
    </row>
    <row r="7" spans="1:2" x14ac:dyDescent="0.25">
      <c r="A7" t="s">
        <v>76</v>
      </c>
      <c r="B7" t="s">
        <v>81</v>
      </c>
    </row>
    <row r="8" spans="1:2" x14ac:dyDescent="0.25">
      <c r="A8" t="s">
        <v>77</v>
      </c>
      <c r="B8" t="s">
        <v>99</v>
      </c>
    </row>
  </sheetData>
  <sheetProtection algorithmName="SHA-512" hashValue="mR1Mj9WPtElLd8ZahlMt8aIWRZVX4eA/BmNLTD09sHXIxoDaBAIza2/xoL70xIC1YVkYhlXw5BwC2h/62wuXCQ==" saltValue="ipBpiL6qgCynofPyNSdd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26</vt:i4>
      </vt:variant>
    </vt:vector>
  </HeadingPairs>
  <TitlesOfParts>
    <vt:vector size="32" baseType="lpstr">
      <vt:lpstr>Accueil</vt:lpstr>
      <vt:lpstr>Procédure de remplissage</vt:lpstr>
      <vt:lpstr>Données administratives</vt:lpstr>
      <vt:lpstr>Epreuves</vt:lpstr>
      <vt:lpstr>Temps qualificatifs</vt:lpstr>
      <vt:lpstr>Commentaires</vt:lpstr>
      <vt:lpstr>Accueil_1</vt:lpstr>
      <vt:lpstr>Accueil_2</vt:lpstr>
      <vt:lpstr>Accueil_3</vt:lpstr>
      <vt:lpstr>Club</vt:lpstr>
      <vt:lpstr>Club_Long</vt:lpstr>
      <vt:lpstr>DateEvent</vt:lpstr>
      <vt:lpstr>Departement</vt:lpstr>
      <vt:lpstr>ListeYes</vt:lpstr>
      <vt:lpstr>Nom_1</vt:lpstr>
      <vt:lpstr>Nom_2</vt:lpstr>
      <vt:lpstr>Nom_3</vt:lpstr>
      <vt:lpstr>Nom_4</vt:lpstr>
      <vt:lpstr>Nom_5</vt:lpstr>
      <vt:lpstr>Nom_6</vt:lpstr>
      <vt:lpstr>Nom_7</vt:lpstr>
      <vt:lpstr>Nom_8</vt:lpstr>
      <vt:lpstr>Nom_Compet</vt:lpstr>
      <vt:lpstr>Nom_Departement</vt:lpstr>
      <vt:lpstr>Num_FFESSM</vt:lpstr>
      <vt:lpstr>Pays</vt:lpstr>
      <vt:lpstr>Region</vt:lpstr>
      <vt:lpstr>Tableau1</vt:lpstr>
      <vt:lpstr>Tableau2</vt:lpstr>
      <vt:lpstr>TexteDateEvent</vt:lpstr>
      <vt:lpstr>Version</vt:lpstr>
      <vt:lpstr>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Oliv' Perdrix</dc:creator>
  <cp:lastModifiedBy>Utilisateur Windows</cp:lastModifiedBy>
  <cp:lastPrinted>2017-04-04T18:36:55Z</cp:lastPrinted>
  <dcterms:created xsi:type="dcterms:W3CDTF">2006-09-16T00:00:00Z</dcterms:created>
  <dcterms:modified xsi:type="dcterms:W3CDTF">2018-03-18T19:14:36Z</dcterms:modified>
</cp:coreProperties>
</file>